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420" windowWidth="11745" windowHeight="11640" tabRatio="500" activeTab="0"/>
  </bookViews>
  <sheets>
    <sheet name="Sheet1" sheetId="1" r:id="rId1"/>
  </sheets>
  <definedNames>
    <definedName name="_xlnm._FilterDatabase" localSheetId="0" hidden="1">'Sheet1'!$K$74:$L$78</definedName>
    <definedName name="_xlnm.Print_Area" localSheetId="0">'Sheet1'!$A$7:$AH$214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<sst xmlns="http://schemas.openxmlformats.org/spreadsheetml/2006/main" count="1370" uniqueCount="23">
  <si>
    <t>President's Cup</t>
  </si>
  <si>
    <t>x</t>
  </si>
  <si>
    <t>Total Events</t>
  </si>
  <si>
    <t>Total Points</t>
  </si>
  <si>
    <t>'09</t>
  </si>
  <si>
    <t>Stroke Adjustment</t>
  </si>
  <si>
    <t>Calculation of Knuth Stroke Adjustments</t>
  </si>
  <si>
    <t>Calculation of Number of Events Played by Player</t>
  </si>
  <si>
    <r>
      <t xml:space="preserve">Year   </t>
    </r>
    <r>
      <rPr>
        <b/>
        <sz val="10"/>
        <rFont val="Wingdings"/>
        <family val="0"/>
      </rPr>
      <t>è</t>
    </r>
  </si>
  <si>
    <r>
      <t xml:space="preserve">Player  </t>
    </r>
    <r>
      <rPr>
        <b/>
        <sz val="10"/>
        <rFont val="Wingdings"/>
        <family val="0"/>
      </rPr>
      <t>ê</t>
    </r>
  </si>
  <si>
    <r>
      <t xml:space="preserve">No. Players/Teams   </t>
    </r>
    <r>
      <rPr>
        <b/>
        <sz val="10"/>
        <rFont val="Wingdings"/>
        <family val="0"/>
      </rPr>
      <t>è</t>
    </r>
  </si>
  <si>
    <t>Member-Member</t>
  </si>
  <si>
    <t>xxx</t>
  </si>
  <si>
    <t>Kickoff</t>
  </si>
  <si>
    <t>'10</t>
  </si>
  <si>
    <t>Palacio</t>
  </si>
  <si>
    <t>Eclectic</t>
  </si>
  <si>
    <t>Net Club Championship</t>
  </si>
  <si>
    <t>Fergie</t>
  </si>
  <si>
    <t>Splash (1st + Flight Winners)</t>
  </si>
  <si>
    <t>Net Club Championship Qualifier</t>
  </si>
  <si>
    <t>Updated Jun 28th, 2011</t>
  </si>
  <si>
    <t>Knuth Point System for XXXXX Country Club (Men)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</si>
</sst>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Wingdings"/>
      <family val="0"/>
    </font>
    <font>
      <b/>
      <sz val="12"/>
      <color indexed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textRotation="90"/>
    </xf>
    <xf numFmtId="0" fontId="1" fillId="0" borderId="0" xfId="0" applyNumberFormat="1" applyFont="1" applyAlignment="1">
      <alignment horizontal="center" textRotation="90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 textRotation="90"/>
    </xf>
    <xf numFmtId="0" fontId="8" fillId="0" borderId="11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11" fillId="0" borderId="12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textRotation="90"/>
    </xf>
    <xf numFmtId="0" fontId="1" fillId="0" borderId="1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3"/>
  <sheetViews>
    <sheetView tabSelected="1" zoomScalePageLayoutView="0" workbookViewId="0" topLeftCell="A1">
      <pane ySplit="6" topLeftCell="A345" activePane="bottomLeft" state="frozen"/>
      <selection pane="topLeft" activeCell="A1" sqref="A1"/>
      <selection pane="bottomLeft" activeCell="BM352" sqref="BM352"/>
    </sheetView>
  </sheetViews>
  <sheetFormatPr defaultColWidth="11.00390625" defaultRowHeight="12.75"/>
  <cols>
    <col min="1" max="1" width="18.75390625" style="0" customWidth="1"/>
    <col min="2" max="2" width="4.50390625" style="0" customWidth="1"/>
    <col min="3" max="3" width="2.75390625" style="0" bestFit="1" customWidth="1"/>
    <col min="4" max="4" width="3.00390625" style="0" bestFit="1" customWidth="1"/>
    <col min="5" max="5" width="3.00390625" style="18" customWidth="1"/>
    <col min="6" max="6" width="3.00390625" style="1" customWidth="1"/>
    <col min="7" max="7" width="3.875" style="1" customWidth="1"/>
    <col min="8" max="8" width="3.00390625" style="1" customWidth="1"/>
    <col min="9" max="9" width="3.875" style="1" customWidth="1"/>
    <col min="10" max="10" width="3.00390625" style="1" customWidth="1"/>
    <col min="11" max="11" width="3.75390625" style="1" customWidth="1"/>
    <col min="12" max="12" width="3.625" style="1" customWidth="1"/>
    <col min="13" max="13" width="3.875" style="1" customWidth="1"/>
    <col min="14" max="21" width="3.00390625" style="1" customWidth="1"/>
    <col min="22" max="22" width="3.75390625" style="1" customWidth="1"/>
    <col min="23" max="23" width="3.00390625" style="1" customWidth="1"/>
    <col min="24" max="24" width="4.25390625" style="1" customWidth="1"/>
    <col min="25" max="25" width="3.00390625" style="1" customWidth="1"/>
    <col min="26" max="26" width="3.25390625" style="1" customWidth="1"/>
    <col min="27" max="27" width="3.75390625" style="1" customWidth="1"/>
    <col min="28" max="33" width="3.00390625" style="1" customWidth="1"/>
    <col min="34" max="34" width="3.375" style="1" bestFit="1" customWidth="1"/>
    <col min="35" max="35" width="40.875" style="1" customWidth="1"/>
    <col min="36" max="36" width="5.625" style="0" customWidth="1"/>
    <col min="37" max="64" width="3.625" style="0" customWidth="1"/>
    <col min="65" max="65" width="4.125" style="0" customWidth="1"/>
    <col min="66" max="66" width="3.625" style="10" customWidth="1"/>
    <col min="67" max="73" width="3.625" style="0" customWidth="1"/>
    <col min="74" max="74" width="4.50390625" style="0" customWidth="1"/>
    <col min="75" max="75" width="3.625" style="0" customWidth="1"/>
    <col min="76" max="79" width="3.75390625" style="0" customWidth="1"/>
    <col min="80" max="102" width="3.625" style="0" customWidth="1"/>
  </cols>
  <sheetData>
    <row r="1" spans="1:35" ht="19.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5"/>
    </row>
    <row r="2" spans="1:34" ht="20.25" thickBot="1">
      <c r="A2" s="21"/>
      <c r="B2" s="22"/>
      <c r="C2" s="22"/>
      <c r="D2" s="22"/>
      <c r="E2" s="23"/>
      <c r="F2" s="24"/>
      <c r="G2" s="22"/>
      <c r="H2" s="24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6" t="s">
        <v>21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6" ht="232.5" customHeight="1">
      <c r="B3" s="4" t="s">
        <v>3</v>
      </c>
      <c r="C3" s="4" t="s">
        <v>2</v>
      </c>
      <c r="D3" s="35" t="s">
        <v>5</v>
      </c>
      <c r="E3" s="15" t="s">
        <v>13</v>
      </c>
      <c r="F3" s="3" t="s">
        <v>0</v>
      </c>
      <c r="G3" s="3" t="s">
        <v>15</v>
      </c>
      <c r="H3" s="3" t="s">
        <v>16</v>
      </c>
      <c r="I3" s="3" t="s">
        <v>19</v>
      </c>
      <c r="J3" s="3" t="s">
        <v>20</v>
      </c>
      <c r="K3" s="3" t="s">
        <v>17</v>
      </c>
      <c r="L3" s="3" t="s">
        <v>11</v>
      </c>
      <c r="M3" s="3" t="s">
        <v>18</v>
      </c>
      <c r="N3" s="3"/>
      <c r="O3" s="3"/>
      <c r="P3" s="3"/>
      <c r="Q3" s="3"/>
      <c r="R3" s="3"/>
      <c r="S3" s="3"/>
      <c r="T3" s="15" t="s">
        <v>13</v>
      </c>
      <c r="U3" s="3" t="s">
        <v>0</v>
      </c>
      <c r="V3" s="3" t="s">
        <v>15</v>
      </c>
      <c r="W3" s="3" t="s">
        <v>16</v>
      </c>
      <c r="X3" s="3" t="s">
        <v>19</v>
      </c>
      <c r="Y3" s="3" t="s">
        <v>20</v>
      </c>
      <c r="Z3" s="3" t="s">
        <v>17</v>
      </c>
      <c r="AA3" s="3" t="s">
        <v>11</v>
      </c>
      <c r="AB3" s="3" t="s">
        <v>18</v>
      </c>
      <c r="AC3" s="3"/>
      <c r="AD3" s="3"/>
      <c r="AE3" s="3"/>
      <c r="AF3" s="3"/>
      <c r="AG3" s="3"/>
      <c r="AH3" s="3"/>
      <c r="AI3" s="3"/>
      <c r="AJ3" s="3"/>
    </row>
    <row r="4" spans="1:66" ht="12.75">
      <c r="A4" s="6" t="s">
        <v>8</v>
      </c>
      <c r="E4" s="16">
        <v>11</v>
      </c>
      <c r="F4" s="8">
        <v>11</v>
      </c>
      <c r="G4" s="8" t="s">
        <v>4</v>
      </c>
      <c r="H4" s="8" t="s">
        <v>4</v>
      </c>
      <c r="I4" s="8">
        <v>11</v>
      </c>
      <c r="J4" s="8" t="s">
        <v>4</v>
      </c>
      <c r="K4" s="8" t="s">
        <v>4</v>
      </c>
      <c r="L4" s="8">
        <v>11</v>
      </c>
      <c r="M4" s="8" t="s">
        <v>4</v>
      </c>
      <c r="N4" s="8" t="s">
        <v>4</v>
      </c>
      <c r="O4" s="8" t="s">
        <v>4</v>
      </c>
      <c r="P4" s="8" t="s">
        <v>4</v>
      </c>
      <c r="Q4" s="8" t="s">
        <v>4</v>
      </c>
      <c r="R4" s="8" t="s">
        <v>4</v>
      </c>
      <c r="S4" s="8" t="s">
        <v>4</v>
      </c>
      <c r="T4" s="16" t="s">
        <v>14</v>
      </c>
      <c r="U4" s="8" t="s">
        <v>14</v>
      </c>
      <c r="V4" s="8" t="s">
        <v>14</v>
      </c>
      <c r="W4" s="8" t="s">
        <v>14</v>
      </c>
      <c r="X4" s="8" t="s">
        <v>14</v>
      </c>
      <c r="Y4" s="8" t="s">
        <v>14</v>
      </c>
      <c r="Z4" s="8" t="s">
        <v>14</v>
      </c>
      <c r="AA4" s="8" t="s">
        <v>14</v>
      </c>
      <c r="AB4" s="8" t="s">
        <v>14</v>
      </c>
      <c r="AC4" s="8" t="s">
        <v>14</v>
      </c>
      <c r="AD4" s="8" t="s">
        <v>14</v>
      </c>
      <c r="AE4" s="8" t="s">
        <v>14</v>
      </c>
      <c r="AF4" s="8" t="s">
        <v>14</v>
      </c>
      <c r="AG4" s="8" t="s">
        <v>14</v>
      </c>
      <c r="AH4" s="8" t="s">
        <v>14</v>
      </c>
      <c r="AI4" s="8"/>
      <c r="AO4" t="s">
        <v>7</v>
      </c>
      <c r="BN4" s="10" t="s">
        <v>6</v>
      </c>
    </row>
    <row r="5" spans="1:35" ht="12.75">
      <c r="A5" s="6" t="s">
        <v>10</v>
      </c>
      <c r="E5" s="17">
        <f>AJ353</f>
        <v>68</v>
      </c>
      <c r="F5" s="37">
        <f>AK353</f>
        <v>55</v>
      </c>
      <c r="G5" s="37">
        <f>AL353</f>
        <v>103</v>
      </c>
      <c r="H5" s="37">
        <f>AM353</f>
        <v>91</v>
      </c>
      <c r="I5" s="37">
        <f>AN353</f>
        <v>83</v>
      </c>
      <c r="J5" s="37">
        <f>AO353</f>
        <v>0</v>
      </c>
      <c r="K5" s="37">
        <f>AP353</f>
        <v>31</v>
      </c>
      <c r="L5" s="37">
        <f>AQ353</f>
        <v>91</v>
      </c>
      <c r="M5" s="37">
        <f>AR353</f>
        <v>22</v>
      </c>
      <c r="N5" s="37">
        <f>AS353</f>
        <v>0</v>
      </c>
      <c r="O5" s="37">
        <f>AT353</f>
        <v>0</v>
      </c>
      <c r="P5" s="37">
        <f>AU353</f>
        <v>0</v>
      </c>
      <c r="Q5" s="37">
        <v>0</v>
      </c>
      <c r="R5" s="37">
        <v>0</v>
      </c>
      <c r="S5" s="37">
        <f>AX353</f>
        <v>0</v>
      </c>
      <c r="T5" s="17">
        <f>AY353</f>
        <v>75</v>
      </c>
      <c r="U5" s="37">
        <f>AZ353</f>
        <v>49</v>
      </c>
      <c r="V5" s="37">
        <f>BA353</f>
        <v>114</v>
      </c>
      <c r="W5" s="37">
        <f>BB353</f>
        <v>94</v>
      </c>
      <c r="X5" s="37">
        <f>BC353</f>
        <v>72</v>
      </c>
      <c r="Y5" s="37">
        <f>BD353</f>
        <v>0</v>
      </c>
      <c r="Z5" s="37">
        <f>BE353</f>
        <v>38</v>
      </c>
      <c r="AA5" s="37">
        <f>BF353</f>
        <v>76</v>
      </c>
      <c r="AB5" s="37">
        <f>BG353</f>
        <v>25</v>
      </c>
      <c r="AC5" s="37">
        <f>BH353</f>
        <v>0</v>
      </c>
      <c r="AD5" s="37">
        <f>BL353</f>
        <v>0</v>
      </c>
      <c r="AE5" s="37">
        <f>BM353</f>
        <v>0</v>
      </c>
      <c r="AF5" s="37">
        <f>BN353</f>
        <v>0</v>
      </c>
      <c r="AG5" s="37">
        <f>BL353</f>
        <v>0</v>
      </c>
      <c r="AH5" s="37">
        <f>BM353</f>
        <v>0</v>
      </c>
      <c r="AI5" s="9"/>
    </row>
    <row r="6" spans="1:20" ht="13.5" thickBot="1">
      <c r="A6" s="2" t="s">
        <v>9</v>
      </c>
      <c r="T6" s="18"/>
    </row>
    <row r="7" spans="1:95" ht="15.75" customHeight="1">
      <c r="A7" s="34" t="s">
        <v>12</v>
      </c>
      <c r="B7" s="38">
        <f aca="true" t="shared" si="0" ref="B7:B70">SUM(E7:AH7)</f>
        <v>16</v>
      </c>
      <c r="C7" s="39">
        <f aca="true" t="shared" si="1" ref="C7:C70">SUM(AJ7:BM7)</f>
        <v>11</v>
      </c>
      <c r="D7" s="40">
        <f aca="true" t="shared" si="2" ref="D7:D70">IF(CQ7&gt;0,CQ7,0)</f>
        <v>5</v>
      </c>
      <c r="E7" s="19"/>
      <c r="F7" s="12"/>
      <c r="G7" s="12" t="s">
        <v>1</v>
      </c>
      <c r="H7" s="12">
        <v>5</v>
      </c>
      <c r="I7" s="12" t="s">
        <v>1</v>
      </c>
      <c r="J7" s="12"/>
      <c r="K7" s="1" t="s">
        <v>1</v>
      </c>
      <c r="L7" s="12" t="s">
        <v>1</v>
      </c>
      <c r="M7" s="12" t="s">
        <v>1</v>
      </c>
      <c r="N7" s="12"/>
      <c r="O7" s="12"/>
      <c r="P7" s="12"/>
      <c r="Q7" s="12"/>
      <c r="R7" s="12"/>
      <c r="S7" s="25"/>
      <c r="T7" s="19"/>
      <c r="U7" s="12"/>
      <c r="V7" s="12">
        <v>5</v>
      </c>
      <c r="W7" s="12" t="s">
        <v>1</v>
      </c>
      <c r="X7" s="12" t="s">
        <v>1</v>
      </c>
      <c r="Y7" s="12"/>
      <c r="Z7" s="12"/>
      <c r="AA7" s="12">
        <v>3</v>
      </c>
      <c r="AB7" s="27">
        <v>3</v>
      </c>
      <c r="AC7" s="12"/>
      <c r="AD7" s="12"/>
      <c r="AE7" s="12"/>
      <c r="AF7" s="12"/>
      <c r="AG7" s="12"/>
      <c r="AH7" s="12"/>
      <c r="AI7" s="12"/>
      <c r="AJ7">
        <f aca="true" t="shared" si="3" ref="AJ7:AJ70">IF(E7="x",1,IF(E7&gt;0,1,""))</f>
      </c>
      <c r="AK7">
        <f aca="true" t="shared" si="4" ref="AK7:AK70">IF(F7="x",1,IF(F7&gt;0,1,""))</f>
      </c>
      <c r="AL7">
        <f aca="true" t="shared" si="5" ref="AL7:AL70">IF(G7="x",1,IF(G7&gt;0,1,""))</f>
        <v>1</v>
      </c>
      <c r="AM7">
        <f aca="true" t="shared" si="6" ref="AM7:AM70">IF(H7="x",1,IF(H7&gt;0,1,""))</f>
        <v>1</v>
      </c>
      <c r="AN7">
        <f aca="true" t="shared" si="7" ref="AN7:AN70">IF(I7="x",1,IF(I7&gt;0,1,""))</f>
        <v>1</v>
      </c>
      <c r="AO7">
        <f aca="true" t="shared" si="8" ref="AO7:AO70">IF(J7="x",1,IF(J7&gt;0,1,""))</f>
      </c>
      <c r="AP7">
        <f aca="true" t="shared" si="9" ref="AP7:AP70">IF(K7="x",1,IF(K7&gt;0,1,""))</f>
        <v>1</v>
      </c>
      <c r="AQ7">
        <f aca="true" t="shared" si="10" ref="AQ7:AQ70">IF(L7="x",1,IF(L7&gt;0,1,""))</f>
        <v>1</v>
      </c>
      <c r="AR7">
        <f aca="true" t="shared" si="11" ref="AR7:AR70">IF(M7="x",1,IF(M7&gt;0,1,""))</f>
        <v>1</v>
      </c>
      <c r="AS7">
        <f aca="true" t="shared" si="12" ref="AS7:AS70">IF(N7="x",1,IF(N7&gt;0,1,""))</f>
      </c>
      <c r="AT7">
        <f aca="true" t="shared" si="13" ref="AT7:AT70">IF(O7="x",1,IF(O7&gt;0,1,""))</f>
      </c>
      <c r="AU7">
        <f aca="true" t="shared" si="14" ref="AU7:AU70">IF(P7="x",1,IF(P7&gt;0,1,""))</f>
      </c>
      <c r="AV7">
        <f>IF(Q7="x",1,IF(Q7&gt;0,1,""))</f>
      </c>
      <c r="AW7">
        <f>IF(R7="x",1,IF(R7&gt;0,1,""))</f>
      </c>
      <c r="AX7">
        <f aca="true" t="shared" si="15" ref="AX7:AX70">IF(S7="x",1,IF(S7&gt;0,1,""))</f>
      </c>
      <c r="AY7">
        <f aca="true" t="shared" si="16" ref="AY7:AY70">IF(T7="x",1,IF(T7&gt;0,1,""))</f>
      </c>
      <c r="AZ7">
        <f aca="true" t="shared" si="17" ref="AZ7:AZ70">IF(U7="x",1,IF(U7&gt;0,1,""))</f>
      </c>
      <c r="BA7">
        <f aca="true" t="shared" si="18" ref="BA7:BA70">IF(V7="x",1,IF(V7&gt;0,1,""))</f>
        <v>1</v>
      </c>
      <c r="BB7">
        <f aca="true" t="shared" si="19" ref="BB7:BB70">IF(W7="x",1,IF(W7&gt;0,1,""))</f>
        <v>1</v>
      </c>
      <c r="BC7">
        <f aca="true" t="shared" si="20" ref="BC7:BC70">IF(X7="x",1,IF(X7&gt;0,1,""))</f>
        <v>1</v>
      </c>
      <c r="BD7">
        <f aca="true" t="shared" si="21" ref="BD7:BD70">IF(Y7="x",1,IF(Y7&gt;0,1,""))</f>
      </c>
      <c r="BE7">
        <f aca="true" t="shared" si="22" ref="BE7:BE70">IF(Z7="x",1,IF(Z7&gt;0,1,""))</f>
      </c>
      <c r="BF7">
        <f aca="true" t="shared" si="23" ref="BF7:BF70">IF(AA7="x",1,IF(AA7&gt;0,1,""))</f>
        <v>1</v>
      </c>
      <c r="BG7">
        <f aca="true" t="shared" si="24" ref="BG7:BG70">IF(AB7="x",1,IF(AB7&gt;0,1,""))</f>
        <v>1</v>
      </c>
      <c r="BH7">
        <f aca="true" t="shared" si="25" ref="BH7:BH70">IF(AC7="x",1,IF(AC7&gt;0,1,""))</f>
      </c>
      <c r="BI7">
        <f aca="true" t="shared" si="26" ref="BI7:BI70">IF(AD7="x",1,IF(AD7&gt;0,1,""))</f>
      </c>
      <c r="BJ7">
        <f aca="true" t="shared" si="27" ref="BJ7:BK70">IF(AE7="x",1,IF(AE7&gt;0,1,""))</f>
      </c>
      <c r="BK7">
        <f t="shared" si="27"/>
      </c>
      <c r="BL7">
        <f aca="true" t="shared" si="28" ref="BL7:BL70">IF(AG7="x",1,IF(AG7&gt;0,1,""))</f>
      </c>
      <c r="BM7">
        <f aca="true" t="shared" si="29" ref="BM7:BM70">IF(AH7="x",1,IF(AH7&gt;0,1,""))</f>
      </c>
      <c r="BN7" s="10">
        <f aca="true" t="shared" si="30" ref="BN7:BN70">IF(AND(AND(B7&gt;=7,B7&lt;9),C7&lt;9),2,0)</f>
        <v>0</v>
      </c>
      <c r="BO7" s="11">
        <f aca="true" t="shared" si="31" ref="BO7:BO70">IF(AND(AND(B7&gt;=9,B7&lt;11),C7&lt;9),3,0)</f>
        <v>0</v>
      </c>
      <c r="BP7" s="11">
        <f aca="true" t="shared" si="32" ref="BP7:BP70">IF(AND(AND(B7&gt;=11,B7&lt;13),C7&lt;9),4,0)</f>
        <v>0</v>
      </c>
      <c r="BQ7" s="11">
        <f aca="true" t="shared" si="33" ref="BQ7:BQ70">IF(AND(AND(B7&gt;=13,B7&lt;15),C7&lt;9),5,0)</f>
        <v>0</v>
      </c>
      <c r="BR7" s="11">
        <f aca="true" t="shared" si="34" ref="BR7:BR70">IF(AND(AND(B7&gt;=15,B7&lt;17),C7&lt;9),6,0)</f>
        <v>0</v>
      </c>
      <c r="BS7" s="11">
        <f aca="true" t="shared" si="35" ref="BS7:BS70">IF(AND(AND(B7&gt;=17,B7&lt;18),B7&lt;9),7,0)</f>
        <v>0</v>
      </c>
      <c r="BT7" s="11">
        <f aca="true" t="shared" si="36" ref="BT7:BT70">IF(AND(AND(B7&gt;=18),C7&lt;9),8,0)</f>
        <v>0</v>
      </c>
      <c r="BU7" s="11">
        <f aca="true" t="shared" si="37" ref="BU7:BU70">IF(AND(AND(AND(B7&gt;=10,B7&lt;12),C7&gt;8),C7&lt;16),2,0)</f>
        <v>0</v>
      </c>
      <c r="BV7" s="11">
        <f aca="true" t="shared" si="38" ref="BV7:BV70">IF(AND(AND(AND(B7&gt;=12,B7&lt;14),C7&gt;8),C7&lt;16),3,0)</f>
        <v>0</v>
      </c>
      <c r="BW7" s="11">
        <f aca="true" t="shared" si="39" ref="BW7:BW70">IF(AND(AND(AND(B7&gt;=14,B7&lt;16),C7&gt;8),C7&lt;16),4,0)</f>
        <v>0</v>
      </c>
      <c r="BX7" s="11">
        <f aca="true" t="shared" si="40" ref="BX7:BX70">IF(AND(AND(AND(B7&gt;=16,B7&lt;18),C7&gt;8),C7&lt;16),5,0)</f>
        <v>5</v>
      </c>
      <c r="BY7" s="11">
        <f aca="true" t="shared" si="41" ref="BY7:BY70">IF(AND(AND(AND(B7&gt;=18,B7&lt;20),C7&gt;8),C7&lt;16),6,0)</f>
        <v>0</v>
      </c>
      <c r="BZ7" s="11">
        <f aca="true" t="shared" si="42" ref="BZ7:BZ70">IF(AND(AND(AND(B7&gt;=20,B7&lt;21),C7&gt;8),C7&lt;16),7,0)</f>
        <v>0</v>
      </c>
      <c r="CA7" s="11">
        <f aca="true" t="shared" si="43" ref="CA7:CA70">IF(AND(AND(AND(B7&gt;=21),C7&gt;8),C7&lt;16),8,0)</f>
        <v>0</v>
      </c>
      <c r="CB7" s="11">
        <f aca="true" t="shared" si="44" ref="CB7:CB70">IF(AND(AND(AND(B7&gt;=13,B7&lt;15),C7&gt;15),C7&lt;23),2,0)</f>
        <v>0</v>
      </c>
      <c r="CC7" s="11">
        <f aca="true" t="shared" si="45" ref="CC7:CC70">IF(AND(AND(AND(B7&gt;=15,B7&lt;17),C7&gt;15),C7&lt;23),3,0)</f>
        <v>0</v>
      </c>
      <c r="CD7" s="11">
        <f aca="true" t="shared" si="46" ref="CD7:CD70">IF(AND(AND(AND(B7&gt;=17,B7&lt;19),C7&gt;15),C7&lt;23),4,0)</f>
        <v>0</v>
      </c>
      <c r="CE7" s="11">
        <f aca="true" t="shared" si="47" ref="CE7:CE70">IF(AND(AND(AND(B7&gt;=19,B7&lt;21),C7&gt;15),C7&lt;23),5,0)</f>
        <v>0</v>
      </c>
      <c r="CF7" s="11">
        <f aca="true" t="shared" si="48" ref="CF7:CF70">IF(AND(AND(AND(B7&gt;=21,B7&lt;23),C7&gt;15),C7&lt;23),6,0)</f>
        <v>0</v>
      </c>
      <c r="CG7" s="11">
        <f aca="true" t="shared" si="49" ref="CG7:CG70">IF(AND(AND(AND(B7&gt;=23,B7&lt;24),C7&gt;15),C7&lt;23),7,0)</f>
        <v>0</v>
      </c>
      <c r="CH7" s="11">
        <f aca="true" t="shared" si="50" ref="CH7:CH70">IF(AND(AND(AND(B7&gt;=24),C7&gt;15),C7&lt;23),8,0)</f>
        <v>0</v>
      </c>
      <c r="CI7" s="11">
        <f aca="true" t="shared" si="51" ref="CI7:CI70">IF(AND(AND(B7&gt;=15,B7&lt;17),C7&gt;22),2,0)</f>
        <v>0</v>
      </c>
      <c r="CJ7" s="11">
        <f aca="true" t="shared" si="52" ref="CJ7:CJ70">IF(AND(AND(B7&gt;=17,B7&lt;19),C7&gt;22),3,0)</f>
        <v>0</v>
      </c>
      <c r="CK7" s="11">
        <f aca="true" t="shared" si="53" ref="CK7:CK70">IF(AND(AND(B7&gt;=19,B7&lt;21),C7&gt;22),4,0)</f>
        <v>0</v>
      </c>
      <c r="CL7" s="11">
        <f aca="true" t="shared" si="54" ref="CL7:CL70">IF(AND(AND(B7&gt;=21,B7&lt;23),C7&gt;22),5,0)</f>
        <v>0</v>
      </c>
      <c r="CM7" s="11">
        <f aca="true" t="shared" si="55" ref="CM7:CM70">IF(AND(AND(B7&gt;=23,B7&lt;25),C7&gt;22),6,0)</f>
        <v>0</v>
      </c>
      <c r="CN7" s="11">
        <f aca="true" t="shared" si="56" ref="CN7:CN70">IF(AND(AND(B7&gt;=25,B7&lt;26),C7&gt;22),7,0)</f>
        <v>0</v>
      </c>
      <c r="CO7" s="11">
        <f aca="true" t="shared" si="57" ref="CO7:CO70">IF(AND(AND(B7&gt;=26),C7&gt;22),8,0)</f>
        <v>0</v>
      </c>
      <c r="CQ7">
        <f aca="true" t="shared" si="58" ref="CQ7:CQ70">MAX(BN7:CO7)</f>
        <v>5</v>
      </c>
    </row>
    <row r="8" spans="1:95" ht="12" customHeight="1">
      <c r="A8" s="34" t="s">
        <v>12</v>
      </c>
      <c r="B8" s="31">
        <f t="shared" si="0"/>
        <v>13</v>
      </c>
      <c r="C8" s="32">
        <f t="shared" si="1"/>
        <v>7</v>
      </c>
      <c r="D8" s="33">
        <f t="shared" si="2"/>
        <v>5</v>
      </c>
      <c r="E8" s="19"/>
      <c r="F8" s="12"/>
      <c r="G8" s="12" t="s">
        <v>1</v>
      </c>
      <c r="H8" s="12"/>
      <c r="I8" s="12" t="s">
        <v>1</v>
      </c>
      <c r="J8" s="12"/>
      <c r="L8" s="12"/>
      <c r="M8" s="12">
        <v>2</v>
      </c>
      <c r="N8" s="12"/>
      <c r="O8" s="12"/>
      <c r="P8" s="12"/>
      <c r="Q8" s="12"/>
      <c r="R8" s="12"/>
      <c r="S8" s="25"/>
      <c r="T8" s="19"/>
      <c r="U8" s="12"/>
      <c r="V8" s="12"/>
      <c r="W8" s="12"/>
      <c r="X8" s="12">
        <v>3</v>
      </c>
      <c r="Y8" s="12"/>
      <c r="Z8" s="12">
        <v>4</v>
      </c>
      <c r="AA8" s="12" t="s">
        <v>1</v>
      </c>
      <c r="AB8" s="27">
        <v>4</v>
      </c>
      <c r="AC8" s="12"/>
      <c r="AD8" s="12"/>
      <c r="AE8" s="12"/>
      <c r="AF8" s="12"/>
      <c r="AG8" s="12"/>
      <c r="AH8" s="12"/>
      <c r="AI8" s="12"/>
      <c r="AJ8">
        <f t="shared" si="3"/>
      </c>
      <c r="AK8">
        <f t="shared" si="4"/>
      </c>
      <c r="AL8">
        <f t="shared" si="5"/>
        <v>1</v>
      </c>
      <c r="AM8">
        <f t="shared" si="6"/>
      </c>
      <c r="AN8">
        <f t="shared" si="7"/>
        <v>1</v>
      </c>
      <c r="AO8">
        <f t="shared" si="8"/>
      </c>
      <c r="AP8">
        <f t="shared" si="9"/>
      </c>
      <c r="AQ8">
        <f t="shared" si="10"/>
      </c>
      <c r="AR8">
        <f t="shared" si="11"/>
        <v>1</v>
      </c>
      <c r="AS8">
        <f t="shared" si="12"/>
      </c>
      <c r="AT8">
        <f t="shared" si="13"/>
      </c>
      <c r="AU8">
        <f t="shared" si="14"/>
      </c>
      <c r="AV8">
        <f aca="true" t="shared" si="59" ref="AV8:AV71">IF(Q8="x",1,IF(Q8&gt;0,1,""))</f>
      </c>
      <c r="AW8">
        <f aca="true" t="shared" si="60" ref="AW8:AW71">IF(R8="x",1,IF(R8&gt;0,1,""))</f>
      </c>
      <c r="AX8">
        <f t="shared" si="15"/>
      </c>
      <c r="AY8">
        <f t="shared" si="16"/>
      </c>
      <c r="AZ8">
        <f t="shared" si="17"/>
      </c>
      <c r="BA8">
        <f t="shared" si="18"/>
      </c>
      <c r="BB8">
        <f t="shared" si="19"/>
      </c>
      <c r="BC8">
        <f t="shared" si="20"/>
        <v>1</v>
      </c>
      <c r="BD8">
        <f t="shared" si="21"/>
      </c>
      <c r="BE8">
        <f t="shared" si="22"/>
        <v>1</v>
      </c>
      <c r="BF8">
        <f t="shared" si="23"/>
        <v>1</v>
      </c>
      <c r="BG8">
        <f t="shared" si="24"/>
        <v>1</v>
      </c>
      <c r="BH8">
        <f t="shared" si="25"/>
      </c>
      <c r="BI8">
        <f t="shared" si="26"/>
      </c>
      <c r="BJ8">
        <f t="shared" si="27"/>
      </c>
      <c r="BK8">
        <f t="shared" si="27"/>
      </c>
      <c r="BL8">
        <f t="shared" si="28"/>
      </c>
      <c r="BM8">
        <f t="shared" si="29"/>
      </c>
      <c r="BN8" s="10">
        <f t="shared" si="30"/>
        <v>0</v>
      </c>
      <c r="BO8" s="11">
        <f t="shared" si="31"/>
        <v>0</v>
      </c>
      <c r="BP8" s="11">
        <f t="shared" si="32"/>
        <v>0</v>
      </c>
      <c r="BQ8" s="11">
        <f t="shared" si="33"/>
        <v>5</v>
      </c>
      <c r="BR8" s="11">
        <f t="shared" si="34"/>
        <v>0</v>
      </c>
      <c r="BS8" s="11">
        <f t="shared" si="35"/>
        <v>0</v>
      </c>
      <c r="BT8" s="11">
        <f t="shared" si="36"/>
        <v>0</v>
      </c>
      <c r="BU8" s="11">
        <f t="shared" si="37"/>
        <v>0</v>
      </c>
      <c r="BV8" s="11">
        <f t="shared" si="38"/>
        <v>0</v>
      </c>
      <c r="BW8" s="11">
        <f t="shared" si="39"/>
        <v>0</v>
      </c>
      <c r="BX8" s="11">
        <f t="shared" si="40"/>
        <v>0</v>
      </c>
      <c r="BY8" s="11">
        <f t="shared" si="41"/>
        <v>0</v>
      </c>
      <c r="BZ8" s="11">
        <f t="shared" si="42"/>
        <v>0</v>
      </c>
      <c r="CA8" s="11">
        <f t="shared" si="43"/>
        <v>0</v>
      </c>
      <c r="CB8" s="11">
        <f t="shared" si="44"/>
        <v>0</v>
      </c>
      <c r="CC8" s="11">
        <f t="shared" si="45"/>
        <v>0</v>
      </c>
      <c r="CD8" s="11">
        <f t="shared" si="46"/>
        <v>0</v>
      </c>
      <c r="CE8" s="11">
        <f t="shared" si="47"/>
        <v>0</v>
      </c>
      <c r="CF8" s="11">
        <f t="shared" si="48"/>
        <v>0</v>
      </c>
      <c r="CG8" s="11">
        <f t="shared" si="49"/>
        <v>0</v>
      </c>
      <c r="CH8" s="11">
        <f t="shared" si="50"/>
        <v>0</v>
      </c>
      <c r="CI8" s="11">
        <f t="shared" si="51"/>
        <v>0</v>
      </c>
      <c r="CJ8" s="11">
        <f t="shared" si="52"/>
        <v>0</v>
      </c>
      <c r="CK8" s="11">
        <f t="shared" si="53"/>
        <v>0</v>
      </c>
      <c r="CL8" s="11">
        <f t="shared" si="54"/>
        <v>0</v>
      </c>
      <c r="CM8" s="11">
        <f t="shared" si="55"/>
        <v>0</v>
      </c>
      <c r="CN8" s="11">
        <f t="shared" si="56"/>
        <v>0</v>
      </c>
      <c r="CO8" s="11">
        <f t="shared" si="57"/>
        <v>0</v>
      </c>
      <c r="CQ8">
        <f t="shared" si="58"/>
        <v>5</v>
      </c>
    </row>
    <row r="9" spans="1:95" ht="15" customHeight="1">
      <c r="A9" s="34" t="s">
        <v>12</v>
      </c>
      <c r="B9" s="31">
        <f t="shared" si="0"/>
        <v>14</v>
      </c>
      <c r="C9" s="32">
        <f t="shared" si="1"/>
        <v>11</v>
      </c>
      <c r="D9" s="33">
        <f t="shared" si="2"/>
        <v>4</v>
      </c>
      <c r="E9" s="19" t="s">
        <v>1</v>
      </c>
      <c r="F9" s="12"/>
      <c r="G9" s="12" t="s">
        <v>1</v>
      </c>
      <c r="H9" s="12">
        <v>3</v>
      </c>
      <c r="I9" s="12" t="s">
        <v>1</v>
      </c>
      <c r="J9" s="12"/>
      <c r="K9" s="12"/>
      <c r="L9" s="12" t="s">
        <v>1</v>
      </c>
      <c r="M9" s="12"/>
      <c r="N9" s="12"/>
      <c r="O9" s="12"/>
      <c r="P9" s="12"/>
      <c r="Q9" s="12"/>
      <c r="R9" s="12"/>
      <c r="S9" s="25"/>
      <c r="T9" s="19" t="s">
        <v>1</v>
      </c>
      <c r="U9" s="12" t="s">
        <v>1</v>
      </c>
      <c r="V9" s="12">
        <v>5</v>
      </c>
      <c r="W9" s="12" t="s">
        <v>1</v>
      </c>
      <c r="X9" s="12">
        <v>3</v>
      </c>
      <c r="Y9" s="12"/>
      <c r="Z9" s="12"/>
      <c r="AA9" s="12">
        <v>3</v>
      </c>
      <c r="AB9" s="27"/>
      <c r="AC9" s="12"/>
      <c r="AD9" s="12"/>
      <c r="AE9" s="12"/>
      <c r="AF9" s="12"/>
      <c r="AG9" s="12"/>
      <c r="AH9" s="12"/>
      <c r="AI9" s="12"/>
      <c r="AJ9">
        <f t="shared" si="3"/>
        <v>1</v>
      </c>
      <c r="AK9">
        <f t="shared" si="4"/>
      </c>
      <c r="AL9">
        <f t="shared" si="5"/>
        <v>1</v>
      </c>
      <c r="AM9">
        <f t="shared" si="6"/>
        <v>1</v>
      </c>
      <c r="AN9">
        <f t="shared" si="7"/>
        <v>1</v>
      </c>
      <c r="AO9">
        <f t="shared" si="8"/>
      </c>
      <c r="AP9">
        <f t="shared" si="9"/>
      </c>
      <c r="AQ9">
        <f t="shared" si="10"/>
        <v>1</v>
      </c>
      <c r="AR9">
        <f t="shared" si="11"/>
      </c>
      <c r="AS9">
        <f t="shared" si="12"/>
      </c>
      <c r="AT9">
        <f t="shared" si="13"/>
      </c>
      <c r="AU9">
        <f t="shared" si="14"/>
      </c>
      <c r="AV9">
        <f t="shared" si="59"/>
      </c>
      <c r="AW9">
        <f t="shared" si="60"/>
      </c>
      <c r="AX9">
        <f t="shared" si="15"/>
      </c>
      <c r="AY9">
        <f t="shared" si="16"/>
        <v>1</v>
      </c>
      <c r="AZ9">
        <f t="shared" si="17"/>
        <v>1</v>
      </c>
      <c r="BA9">
        <f t="shared" si="18"/>
        <v>1</v>
      </c>
      <c r="BB9">
        <f t="shared" si="19"/>
        <v>1</v>
      </c>
      <c r="BC9">
        <f t="shared" si="20"/>
        <v>1</v>
      </c>
      <c r="BD9">
        <f t="shared" si="21"/>
      </c>
      <c r="BE9">
        <f t="shared" si="22"/>
      </c>
      <c r="BF9">
        <f t="shared" si="23"/>
        <v>1</v>
      </c>
      <c r="BG9">
        <f t="shared" si="24"/>
      </c>
      <c r="BH9">
        <f t="shared" si="25"/>
      </c>
      <c r="BI9">
        <f t="shared" si="26"/>
      </c>
      <c r="BJ9">
        <f t="shared" si="27"/>
      </c>
      <c r="BK9">
        <f t="shared" si="27"/>
      </c>
      <c r="BL9">
        <f t="shared" si="28"/>
      </c>
      <c r="BM9">
        <f t="shared" si="29"/>
      </c>
      <c r="BN9" s="10">
        <f t="shared" si="30"/>
        <v>0</v>
      </c>
      <c r="BO9" s="11">
        <f t="shared" si="31"/>
        <v>0</v>
      </c>
      <c r="BP9" s="11">
        <f t="shared" si="32"/>
        <v>0</v>
      </c>
      <c r="BQ9" s="11">
        <f t="shared" si="33"/>
        <v>0</v>
      </c>
      <c r="BR9" s="11">
        <f t="shared" si="34"/>
        <v>0</v>
      </c>
      <c r="BS9" s="11">
        <f t="shared" si="35"/>
        <v>0</v>
      </c>
      <c r="BT9" s="11">
        <f t="shared" si="36"/>
        <v>0</v>
      </c>
      <c r="BU9" s="11">
        <f t="shared" si="37"/>
        <v>0</v>
      </c>
      <c r="BV9" s="11">
        <f t="shared" si="38"/>
        <v>0</v>
      </c>
      <c r="BW9" s="11">
        <f t="shared" si="39"/>
        <v>4</v>
      </c>
      <c r="BX9" s="11">
        <f t="shared" si="40"/>
        <v>0</v>
      </c>
      <c r="BY9" s="11">
        <f t="shared" si="41"/>
        <v>0</v>
      </c>
      <c r="BZ9" s="11">
        <f t="shared" si="42"/>
        <v>0</v>
      </c>
      <c r="CA9" s="11">
        <f t="shared" si="43"/>
        <v>0</v>
      </c>
      <c r="CB9" s="11">
        <f t="shared" si="44"/>
        <v>0</v>
      </c>
      <c r="CC9" s="11">
        <f t="shared" si="45"/>
        <v>0</v>
      </c>
      <c r="CD9" s="11">
        <f t="shared" si="46"/>
        <v>0</v>
      </c>
      <c r="CE9" s="11">
        <f t="shared" si="47"/>
        <v>0</v>
      </c>
      <c r="CF9" s="11">
        <f t="shared" si="48"/>
        <v>0</v>
      </c>
      <c r="CG9" s="11">
        <f t="shared" si="49"/>
        <v>0</v>
      </c>
      <c r="CH9" s="11">
        <f t="shared" si="50"/>
        <v>0</v>
      </c>
      <c r="CI9" s="11">
        <f t="shared" si="51"/>
        <v>0</v>
      </c>
      <c r="CJ9" s="11">
        <f t="shared" si="52"/>
        <v>0</v>
      </c>
      <c r="CK9" s="11">
        <f t="shared" si="53"/>
        <v>0</v>
      </c>
      <c r="CL9" s="11">
        <f t="shared" si="54"/>
        <v>0</v>
      </c>
      <c r="CM9" s="11">
        <f t="shared" si="55"/>
        <v>0</v>
      </c>
      <c r="CN9" s="11">
        <f t="shared" si="56"/>
        <v>0</v>
      </c>
      <c r="CO9" s="11">
        <f t="shared" si="57"/>
        <v>0</v>
      </c>
      <c r="CQ9">
        <f t="shared" si="58"/>
        <v>4</v>
      </c>
    </row>
    <row r="10" spans="1:95" ht="12.75">
      <c r="A10" s="34" t="s">
        <v>12</v>
      </c>
      <c r="B10" s="31">
        <f t="shared" si="0"/>
        <v>13</v>
      </c>
      <c r="C10" s="32">
        <f t="shared" si="1"/>
        <v>12</v>
      </c>
      <c r="D10" s="33">
        <f t="shared" si="2"/>
        <v>3</v>
      </c>
      <c r="E10" s="19" t="s">
        <v>1</v>
      </c>
      <c r="F10" s="12" t="s">
        <v>1</v>
      </c>
      <c r="G10" s="12"/>
      <c r="H10" s="12" t="s">
        <v>1</v>
      </c>
      <c r="I10" s="12">
        <v>3</v>
      </c>
      <c r="J10" s="12"/>
      <c r="L10" s="12" t="s">
        <v>1</v>
      </c>
      <c r="M10" s="12"/>
      <c r="N10" s="12"/>
      <c r="O10" s="12"/>
      <c r="P10" s="12"/>
      <c r="Q10" s="12"/>
      <c r="R10" s="12"/>
      <c r="S10" s="25"/>
      <c r="T10" s="19" t="s">
        <v>1</v>
      </c>
      <c r="U10" s="12"/>
      <c r="V10" s="12" t="s">
        <v>1</v>
      </c>
      <c r="W10" s="12" t="s">
        <v>1</v>
      </c>
      <c r="X10" s="12">
        <v>3</v>
      </c>
      <c r="Y10" s="12"/>
      <c r="Z10" s="12">
        <v>3</v>
      </c>
      <c r="AA10" s="12">
        <v>2</v>
      </c>
      <c r="AB10" s="27">
        <v>2</v>
      </c>
      <c r="AC10" s="12"/>
      <c r="AD10" s="12"/>
      <c r="AE10" s="12"/>
      <c r="AF10" s="12"/>
      <c r="AG10" s="12"/>
      <c r="AH10" s="12"/>
      <c r="AI10" s="12"/>
      <c r="AJ10">
        <f t="shared" si="3"/>
        <v>1</v>
      </c>
      <c r="AK10">
        <f t="shared" si="4"/>
        <v>1</v>
      </c>
      <c r="AL10">
        <f t="shared" si="5"/>
      </c>
      <c r="AM10">
        <f t="shared" si="6"/>
        <v>1</v>
      </c>
      <c r="AN10">
        <f t="shared" si="7"/>
        <v>1</v>
      </c>
      <c r="AO10">
        <f t="shared" si="8"/>
      </c>
      <c r="AP10">
        <f t="shared" si="9"/>
      </c>
      <c r="AQ10">
        <f t="shared" si="10"/>
        <v>1</v>
      </c>
      <c r="AR10">
        <f t="shared" si="11"/>
      </c>
      <c r="AS10">
        <f t="shared" si="12"/>
      </c>
      <c r="AT10">
        <f t="shared" si="13"/>
      </c>
      <c r="AU10">
        <f t="shared" si="14"/>
      </c>
      <c r="AV10">
        <f t="shared" si="59"/>
      </c>
      <c r="AW10">
        <f t="shared" si="60"/>
      </c>
      <c r="AX10">
        <f t="shared" si="15"/>
      </c>
      <c r="AY10">
        <f t="shared" si="16"/>
        <v>1</v>
      </c>
      <c r="AZ10">
        <f t="shared" si="17"/>
      </c>
      <c r="BA10">
        <f t="shared" si="18"/>
        <v>1</v>
      </c>
      <c r="BB10">
        <f t="shared" si="19"/>
        <v>1</v>
      </c>
      <c r="BC10">
        <f t="shared" si="20"/>
        <v>1</v>
      </c>
      <c r="BD10">
        <f t="shared" si="21"/>
      </c>
      <c r="BE10">
        <f t="shared" si="22"/>
        <v>1</v>
      </c>
      <c r="BF10">
        <f t="shared" si="23"/>
        <v>1</v>
      </c>
      <c r="BG10">
        <f t="shared" si="24"/>
        <v>1</v>
      </c>
      <c r="BH10">
        <f t="shared" si="25"/>
      </c>
      <c r="BI10">
        <f t="shared" si="26"/>
      </c>
      <c r="BJ10">
        <f t="shared" si="27"/>
      </c>
      <c r="BK10">
        <f t="shared" si="27"/>
      </c>
      <c r="BL10">
        <f t="shared" si="28"/>
      </c>
      <c r="BM10">
        <f t="shared" si="29"/>
      </c>
      <c r="BN10" s="10">
        <f t="shared" si="30"/>
        <v>0</v>
      </c>
      <c r="BO10" s="11">
        <f t="shared" si="31"/>
        <v>0</v>
      </c>
      <c r="BP10" s="11">
        <f t="shared" si="32"/>
        <v>0</v>
      </c>
      <c r="BQ10" s="11">
        <f t="shared" si="33"/>
        <v>0</v>
      </c>
      <c r="BR10" s="11">
        <f t="shared" si="34"/>
        <v>0</v>
      </c>
      <c r="BS10" s="11">
        <f t="shared" si="35"/>
        <v>0</v>
      </c>
      <c r="BT10" s="11">
        <f t="shared" si="36"/>
        <v>0</v>
      </c>
      <c r="BU10" s="11">
        <f t="shared" si="37"/>
        <v>0</v>
      </c>
      <c r="BV10" s="11">
        <f t="shared" si="38"/>
        <v>3</v>
      </c>
      <c r="BW10" s="11">
        <f t="shared" si="39"/>
        <v>0</v>
      </c>
      <c r="BX10" s="11">
        <f t="shared" si="40"/>
        <v>0</v>
      </c>
      <c r="BY10" s="11">
        <f t="shared" si="41"/>
        <v>0</v>
      </c>
      <c r="BZ10" s="11">
        <f t="shared" si="42"/>
        <v>0</v>
      </c>
      <c r="CA10" s="11">
        <f t="shared" si="43"/>
        <v>0</v>
      </c>
      <c r="CB10" s="11">
        <f t="shared" si="44"/>
        <v>0</v>
      </c>
      <c r="CC10" s="11">
        <f t="shared" si="45"/>
        <v>0</v>
      </c>
      <c r="CD10" s="11">
        <f t="shared" si="46"/>
        <v>0</v>
      </c>
      <c r="CE10" s="11">
        <f t="shared" si="47"/>
        <v>0</v>
      </c>
      <c r="CF10" s="11">
        <f t="shared" si="48"/>
        <v>0</v>
      </c>
      <c r="CG10" s="11">
        <f t="shared" si="49"/>
        <v>0</v>
      </c>
      <c r="CH10" s="11">
        <f t="shared" si="50"/>
        <v>0</v>
      </c>
      <c r="CI10" s="11">
        <f t="shared" si="51"/>
        <v>0</v>
      </c>
      <c r="CJ10" s="11">
        <f t="shared" si="52"/>
        <v>0</v>
      </c>
      <c r="CK10" s="11">
        <f t="shared" si="53"/>
        <v>0</v>
      </c>
      <c r="CL10" s="11">
        <f t="shared" si="54"/>
        <v>0</v>
      </c>
      <c r="CM10" s="11">
        <f t="shared" si="55"/>
        <v>0</v>
      </c>
      <c r="CN10" s="11">
        <f t="shared" si="56"/>
        <v>0</v>
      </c>
      <c r="CO10" s="11">
        <f t="shared" si="57"/>
        <v>0</v>
      </c>
      <c r="CQ10">
        <f t="shared" si="58"/>
        <v>3</v>
      </c>
    </row>
    <row r="11" spans="1:95" ht="12.75">
      <c r="A11" s="34" t="s">
        <v>12</v>
      </c>
      <c r="B11" s="31">
        <f t="shared" si="0"/>
        <v>9</v>
      </c>
      <c r="C11" s="32">
        <f t="shared" si="1"/>
        <v>6</v>
      </c>
      <c r="D11" s="33">
        <f t="shared" si="2"/>
        <v>3</v>
      </c>
      <c r="E11" s="19"/>
      <c r="F11" s="12"/>
      <c r="G11" s="12"/>
      <c r="H11" s="12"/>
      <c r="I11" s="12"/>
      <c r="J11" s="12"/>
      <c r="L11" s="12" t="s">
        <v>1</v>
      </c>
      <c r="M11" s="12"/>
      <c r="N11" s="12"/>
      <c r="O11" s="12"/>
      <c r="P11" s="12"/>
      <c r="Q11" s="12"/>
      <c r="R11" s="12"/>
      <c r="S11" s="12"/>
      <c r="T11" s="19">
        <v>4</v>
      </c>
      <c r="U11" s="12" t="s">
        <v>1</v>
      </c>
      <c r="V11" s="12" t="s">
        <v>1</v>
      </c>
      <c r="W11" s="12">
        <v>5</v>
      </c>
      <c r="X11" s="12" t="s">
        <v>1</v>
      </c>
      <c r="Y11" s="12"/>
      <c r="Z11" s="12"/>
      <c r="AA11" s="12"/>
      <c r="AB11" s="27"/>
      <c r="AC11" s="12"/>
      <c r="AD11" s="12"/>
      <c r="AE11" s="12"/>
      <c r="AF11" s="12"/>
      <c r="AG11" s="12"/>
      <c r="AH11" s="12"/>
      <c r="AI11" s="12"/>
      <c r="AJ11">
        <f t="shared" si="3"/>
      </c>
      <c r="AK11">
        <f t="shared" si="4"/>
      </c>
      <c r="AL11">
        <f t="shared" si="5"/>
      </c>
      <c r="AM11">
        <f t="shared" si="6"/>
      </c>
      <c r="AN11">
        <f t="shared" si="7"/>
      </c>
      <c r="AO11">
        <f t="shared" si="8"/>
      </c>
      <c r="AP11">
        <f t="shared" si="9"/>
      </c>
      <c r="AQ11">
        <f t="shared" si="10"/>
        <v>1</v>
      </c>
      <c r="AR11">
        <f t="shared" si="11"/>
      </c>
      <c r="AS11">
        <f t="shared" si="12"/>
      </c>
      <c r="AT11">
        <f t="shared" si="13"/>
      </c>
      <c r="AU11">
        <f t="shared" si="14"/>
      </c>
      <c r="AV11">
        <f t="shared" si="59"/>
      </c>
      <c r="AW11">
        <f t="shared" si="60"/>
      </c>
      <c r="AX11">
        <f t="shared" si="15"/>
      </c>
      <c r="AY11">
        <f t="shared" si="16"/>
        <v>1</v>
      </c>
      <c r="AZ11">
        <f t="shared" si="17"/>
        <v>1</v>
      </c>
      <c r="BA11">
        <f t="shared" si="18"/>
        <v>1</v>
      </c>
      <c r="BB11">
        <f t="shared" si="19"/>
        <v>1</v>
      </c>
      <c r="BC11">
        <f t="shared" si="20"/>
        <v>1</v>
      </c>
      <c r="BD11">
        <f t="shared" si="21"/>
      </c>
      <c r="BE11">
        <f t="shared" si="22"/>
      </c>
      <c r="BF11">
        <f t="shared" si="23"/>
      </c>
      <c r="BG11">
        <f t="shared" si="24"/>
      </c>
      <c r="BH11">
        <f t="shared" si="25"/>
      </c>
      <c r="BI11">
        <f t="shared" si="26"/>
      </c>
      <c r="BJ11">
        <f t="shared" si="27"/>
      </c>
      <c r="BK11">
        <f t="shared" si="27"/>
      </c>
      <c r="BL11">
        <f t="shared" si="28"/>
      </c>
      <c r="BM11">
        <f t="shared" si="29"/>
      </c>
      <c r="BN11" s="10">
        <f t="shared" si="30"/>
        <v>0</v>
      </c>
      <c r="BO11" s="11">
        <f t="shared" si="31"/>
        <v>3</v>
      </c>
      <c r="BP11" s="11">
        <f t="shared" si="32"/>
        <v>0</v>
      </c>
      <c r="BQ11" s="11">
        <f t="shared" si="33"/>
        <v>0</v>
      </c>
      <c r="BR11" s="11">
        <f t="shared" si="34"/>
        <v>0</v>
      </c>
      <c r="BS11" s="11">
        <f t="shared" si="35"/>
        <v>0</v>
      </c>
      <c r="BT11" s="11">
        <f t="shared" si="36"/>
        <v>0</v>
      </c>
      <c r="BU11" s="11">
        <f t="shared" si="37"/>
        <v>0</v>
      </c>
      <c r="BV11" s="11">
        <f t="shared" si="38"/>
        <v>0</v>
      </c>
      <c r="BW11" s="11">
        <f t="shared" si="39"/>
        <v>0</v>
      </c>
      <c r="BX11" s="11">
        <f t="shared" si="40"/>
        <v>0</v>
      </c>
      <c r="BY11" s="11">
        <f t="shared" si="41"/>
        <v>0</v>
      </c>
      <c r="BZ11" s="11">
        <f t="shared" si="42"/>
        <v>0</v>
      </c>
      <c r="CA11" s="11">
        <f t="shared" si="43"/>
        <v>0</v>
      </c>
      <c r="CB11" s="11">
        <f t="shared" si="44"/>
        <v>0</v>
      </c>
      <c r="CC11" s="11">
        <f t="shared" si="45"/>
        <v>0</v>
      </c>
      <c r="CD11" s="11">
        <f t="shared" si="46"/>
        <v>0</v>
      </c>
      <c r="CE11" s="11">
        <f t="shared" si="47"/>
        <v>0</v>
      </c>
      <c r="CF11" s="11">
        <f t="shared" si="48"/>
        <v>0</v>
      </c>
      <c r="CG11" s="11">
        <f t="shared" si="49"/>
        <v>0</v>
      </c>
      <c r="CH11" s="11">
        <f t="shared" si="50"/>
        <v>0</v>
      </c>
      <c r="CI11" s="11">
        <f t="shared" si="51"/>
        <v>0</v>
      </c>
      <c r="CJ11" s="11">
        <f t="shared" si="52"/>
        <v>0</v>
      </c>
      <c r="CK11" s="11">
        <f t="shared" si="53"/>
        <v>0</v>
      </c>
      <c r="CL11" s="11">
        <f t="shared" si="54"/>
        <v>0</v>
      </c>
      <c r="CM11" s="11">
        <f t="shared" si="55"/>
        <v>0</v>
      </c>
      <c r="CN11" s="11">
        <f t="shared" si="56"/>
        <v>0</v>
      </c>
      <c r="CO11" s="11">
        <f t="shared" si="57"/>
        <v>0</v>
      </c>
      <c r="CQ11">
        <f t="shared" si="58"/>
        <v>3</v>
      </c>
    </row>
    <row r="12" spans="1:95" ht="12.75">
      <c r="A12" s="34" t="s">
        <v>12</v>
      </c>
      <c r="B12" s="31">
        <f t="shared" si="0"/>
        <v>10</v>
      </c>
      <c r="C12" s="32">
        <f t="shared" si="1"/>
        <v>10</v>
      </c>
      <c r="D12" s="33">
        <f t="shared" si="2"/>
        <v>2</v>
      </c>
      <c r="E12" s="19"/>
      <c r="F12" s="12"/>
      <c r="G12" s="12">
        <v>4</v>
      </c>
      <c r="H12" s="12"/>
      <c r="I12" s="12" t="s">
        <v>1</v>
      </c>
      <c r="J12" s="12"/>
      <c r="K12" s="1" t="s">
        <v>1</v>
      </c>
      <c r="L12" s="12"/>
      <c r="M12" s="12">
        <v>3</v>
      </c>
      <c r="N12" s="12"/>
      <c r="O12" s="12"/>
      <c r="P12" s="12"/>
      <c r="Q12" s="12"/>
      <c r="R12" s="12"/>
      <c r="S12" s="12"/>
      <c r="T12" s="19">
        <v>3</v>
      </c>
      <c r="U12" s="12"/>
      <c r="V12" s="12" t="s">
        <v>1</v>
      </c>
      <c r="W12" s="12" t="s">
        <v>1</v>
      </c>
      <c r="X12" s="12" t="s">
        <v>1</v>
      </c>
      <c r="Y12" s="12"/>
      <c r="Z12" s="12"/>
      <c r="AA12" s="12" t="s">
        <v>1</v>
      </c>
      <c r="AB12" s="27" t="s">
        <v>1</v>
      </c>
      <c r="AC12" s="12"/>
      <c r="AD12" s="12"/>
      <c r="AE12" s="12"/>
      <c r="AF12" s="12"/>
      <c r="AG12" s="12"/>
      <c r="AH12" s="12"/>
      <c r="AI12" s="12"/>
      <c r="AJ12">
        <f t="shared" si="3"/>
      </c>
      <c r="AK12">
        <f t="shared" si="4"/>
      </c>
      <c r="AL12">
        <f t="shared" si="5"/>
        <v>1</v>
      </c>
      <c r="AM12">
        <f t="shared" si="6"/>
      </c>
      <c r="AN12">
        <f t="shared" si="7"/>
        <v>1</v>
      </c>
      <c r="AO12">
        <f t="shared" si="8"/>
      </c>
      <c r="AP12">
        <f t="shared" si="9"/>
        <v>1</v>
      </c>
      <c r="AQ12">
        <f t="shared" si="10"/>
      </c>
      <c r="AR12">
        <f t="shared" si="11"/>
        <v>1</v>
      </c>
      <c r="AS12">
        <f t="shared" si="12"/>
      </c>
      <c r="AT12">
        <f t="shared" si="13"/>
      </c>
      <c r="AU12">
        <f t="shared" si="14"/>
      </c>
      <c r="AV12">
        <f t="shared" si="59"/>
      </c>
      <c r="AW12">
        <f t="shared" si="60"/>
      </c>
      <c r="AX12">
        <f t="shared" si="15"/>
      </c>
      <c r="AY12">
        <f t="shared" si="16"/>
        <v>1</v>
      </c>
      <c r="AZ12">
        <f t="shared" si="17"/>
      </c>
      <c r="BA12">
        <f t="shared" si="18"/>
        <v>1</v>
      </c>
      <c r="BB12">
        <f t="shared" si="19"/>
        <v>1</v>
      </c>
      <c r="BC12">
        <f t="shared" si="20"/>
        <v>1</v>
      </c>
      <c r="BD12">
        <f t="shared" si="21"/>
      </c>
      <c r="BE12">
        <f t="shared" si="22"/>
      </c>
      <c r="BF12">
        <f t="shared" si="23"/>
        <v>1</v>
      </c>
      <c r="BG12">
        <f t="shared" si="24"/>
        <v>1</v>
      </c>
      <c r="BH12">
        <f t="shared" si="25"/>
      </c>
      <c r="BI12">
        <f t="shared" si="26"/>
      </c>
      <c r="BJ12">
        <f t="shared" si="27"/>
      </c>
      <c r="BK12">
        <f t="shared" si="27"/>
      </c>
      <c r="BL12">
        <f t="shared" si="28"/>
      </c>
      <c r="BM12">
        <f t="shared" si="29"/>
      </c>
      <c r="BN12" s="10">
        <f t="shared" si="30"/>
        <v>0</v>
      </c>
      <c r="BO12" s="11">
        <f t="shared" si="31"/>
        <v>0</v>
      </c>
      <c r="BP12" s="11">
        <f t="shared" si="32"/>
        <v>0</v>
      </c>
      <c r="BQ12" s="11">
        <f t="shared" si="33"/>
        <v>0</v>
      </c>
      <c r="BR12" s="11">
        <f t="shared" si="34"/>
        <v>0</v>
      </c>
      <c r="BS12" s="11">
        <f t="shared" si="35"/>
        <v>0</v>
      </c>
      <c r="BT12" s="11">
        <f t="shared" si="36"/>
        <v>0</v>
      </c>
      <c r="BU12" s="11">
        <f t="shared" si="37"/>
        <v>2</v>
      </c>
      <c r="BV12" s="11">
        <f t="shared" si="38"/>
        <v>0</v>
      </c>
      <c r="BW12" s="11">
        <f t="shared" si="39"/>
        <v>0</v>
      </c>
      <c r="BX12" s="11">
        <f t="shared" si="40"/>
        <v>0</v>
      </c>
      <c r="BY12" s="11">
        <f t="shared" si="41"/>
        <v>0</v>
      </c>
      <c r="BZ12" s="11">
        <f t="shared" si="42"/>
        <v>0</v>
      </c>
      <c r="CA12" s="11">
        <f t="shared" si="43"/>
        <v>0</v>
      </c>
      <c r="CB12" s="11">
        <f t="shared" si="44"/>
        <v>0</v>
      </c>
      <c r="CC12" s="11">
        <f t="shared" si="45"/>
        <v>0</v>
      </c>
      <c r="CD12" s="11">
        <f t="shared" si="46"/>
        <v>0</v>
      </c>
      <c r="CE12" s="11">
        <f t="shared" si="47"/>
        <v>0</v>
      </c>
      <c r="CF12" s="11">
        <f t="shared" si="48"/>
        <v>0</v>
      </c>
      <c r="CG12" s="11">
        <f t="shared" si="49"/>
        <v>0</v>
      </c>
      <c r="CH12" s="11">
        <f t="shared" si="50"/>
        <v>0</v>
      </c>
      <c r="CI12" s="11">
        <f t="shared" si="51"/>
        <v>0</v>
      </c>
      <c r="CJ12" s="11">
        <f t="shared" si="52"/>
        <v>0</v>
      </c>
      <c r="CK12" s="11">
        <f t="shared" si="53"/>
        <v>0</v>
      </c>
      <c r="CL12" s="11">
        <f t="shared" si="54"/>
        <v>0</v>
      </c>
      <c r="CM12" s="11">
        <f t="shared" si="55"/>
        <v>0</v>
      </c>
      <c r="CN12" s="11">
        <f t="shared" si="56"/>
        <v>0</v>
      </c>
      <c r="CO12" s="11">
        <f t="shared" si="57"/>
        <v>0</v>
      </c>
      <c r="CQ12">
        <f t="shared" si="58"/>
        <v>2</v>
      </c>
    </row>
    <row r="13" spans="1:95" ht="12.75">
      <c r="A13" s="34" t="s">
        <v>12</v>
      </c>
      <c r="B13" s="31">
        <f t="shared" si="0"/>
        <v>10</v>
      </c>
      <c r="C13" s="32">
        <f t="shared" si="1"/>
        <v>12</v>
      </c>
      <c r="D13" s="33">
        <f t="shared" si="2"/>
        <v>2</v>
      </c>
      <c r="E13" s="19"/>
      <c r="F13" s="12"/>
      <c r="G13" s="12">
        <v>4</v>
      </c>
      <c r="H13" s="12" t="s">
        <v>1</v>
      </c>
      <c r="I13" s="12">
        <v>3</v>
      </c>
      <c r="J13" s="12"/>
      <c r="K13" s="12" t="s">
        <v>1</v>
      </c>
      <c r="L13" s="12">
        <v>3</v>
      </c>
      <c r="M13" s="12" t="s">
        <v>1</v>
      </c>
      <c r="N13" s="12"/>
      <c r="O13" s="12"/>
      <c r="P13" s="12"/>
      <c r="Q13" s="12"/>
      <c r="R13" s="12"/>
      <c r="S13" s="12"/>
      <c r="T13" s="19" t="s">
        <v>1</v>
      </c>
      <c r="U13" s="12" t="s">
        <v>1</v>
      </c>
      <c r="V13" s="12" t="s">
        <v>1</v>
      </c>
      <c r="W13" s="12"/>
      <c r="X13" s="12" t="s">
        <v>1</v>
      </c>
      <c r="Y13" s="12"/>
      <c r="Z13" s="12" t="s">
        <v>1</v>
      </c>
      <c r="AA13" s="12" t="s">
        <v>1</v>
      </c>
      <c r="AB13" s="27"/>
      <c r="AC13" s="12"/>
      <c r="AD13" s="12"/>
      <c r="AE13" s="12"/>
      <c r="AF13" s="12"/>
      <c r="AG13" s="12"/>
      <c r="AH13" s="12"/>
      <c r="AI13" s="12"/>
      <c r="AJ13">
        <f t="shared" si="3"/>
      </c>
      <c r="AK13">
        <f t="shared" si="4"/>
      </c>
      <c r="AL13">
        <f t="shared" si="5"/>
        <v>1</v>
      </c>
      <c r="AM13">
        <f t="shared" si="6"/>
        <v>1</v>
      </c>
      <c r="AN13">
        <f t="shared" si="7"/>
        <v>1</v>
      </c>
      <c r="AO13">
        <f t="shared" si="8"/>
      </c>
      <c r="AP13">
        <f t="shared" si="9"/>
        <v>1</v>
      </c>
      <c r="AQ13">
        <f t="shared" si="10"/>
        <v>1</v>
      </c>
      <c r="AR13">
        <f t="shared" si="11"/>
        <v>1</v>
      </c>
      <c r="AS13">
        <f t="shared" si="12"/>
      </c>
      <c r="AT13">
        <f t="shared" si="13"/>
      </c>
      <c r="AU13">
        <f t="shared" si="14"/>
      </c>
      <c r="AV13">
        <f t="shared" si="59"/>
      </c>
      <c r="AW13">
        <f t="shared" si="60"/>
      </c>
      <c r="AX13">
        <f t="shared" si="15"/>
      </c>
      <c r="AY13">
        <f t="shared" si="16"/>
        <v>1</v>
      </c>
      <c r="AZ13">
        <f t="shared" si="17"/>
        <v>1</v>
      </c>
      <c r="BA13">
        <f t="shared" si="18"/>
        <v>1</v>
      </c>
      <c r="BB13">
        <f t="shared" si="19"/>
      </c>
      <c r="BC13">
        <f t="shared" si="20"/>
        <v>1</v>
      </c>
      <c r="BD13">
        <f t="shared" si="21"/>
      </c>
      <c r="BE13">
        <f t="shared" si="22"/>
        <v>1</v>
      </c>
      <c r="BF13">
        <f t="shared" si="23"/>
        <v>1</v>
      </c>
      <c r="BG13">
        <f t="shared" si="24"/>
      </c>
      <c r="BH13">
        <f t="shared" si="25"/>
      </c>
      <c r="BI13">
        <f t="shared" si="26"/>
      </c>
      <c r="BJ13">
        <f t="shared" si="27"/>
      </c>
      <c r="BK13">
        <f t="shared" si="27"/>
      </c>
      <c r="BL13">
        <f t="shared" si="28"/>
      </c>
      <c r="BM13">
        <f t="shared" si="29"/>
      </c>
      <c r="BN13" s="10">
        <f t="shared" si="30"/>
        <v>0</v>
      </c>
      <c r="BO13" s="11">
        <f t="shared" si="31"/>
        <v>0</v>
      </c>
      <c r="BP13" s="11">
        <f t="shared" si="32"/>
        <v>0</v>
      </c>
      <c r="BQ13" s="11">
        <f t="shared" si="33"/>
        <v>0</v>
      </c>
      <c r="BR13" s="11">
        <f t="shared" si="34"/>
        <v>0</v>
      </c>
      <c r="BS13" s="11">
        <f t="shared" si="35"/>
        <v>0</v>
      </c>
      <c r="BT13" s="11">
        <f t="shared" si="36"/>
        <v>0</v>
      </c>
      <c r="BU13" s="11">
        <f t="shared" si="37"/>
        <v>2</v>
      </c>
      <c r="BV13" s="11">
        <f t="shared" si="38"/>
        <v>0</v>
      </c>
      <c r="BW13" s="11">
        <f t="shared" si="39"/>
        <v>0</v>
      </c>
      <c r="BX13" s="11">
        <f t="shared" si="40"/>
        <v>0</v>
      </c>
      <c r="BY13" s="11">
        <f t="shared" si="41"/>
        <v>0</v>
      </c>
      <c r="BZ13" s="11">
        <f t="shared" si="42"/>
        <v>0</v>
      </c>
      <c r="CA13" s="11">
        <f t="shared" si="43"/>
        <v>0</v>
      </c>
      <c r="CB13" s="11">
        <f t="shared" si="44"/>
        <v>0</v>
      </c>
      <c r="CC13" s="11">
        <f t="shared" si="45"/>
        <v>0</v>
      </c>
      <c r="CD13" s="11">
        <f t="shared" si="46"/>
        <v>0</v>
      </c>
      <c r="CE13" s="11">
        <f t="shared" si="47"/>
        <v>0</v>
      </c>
      <c r="CF13" s="11">
        <f t="shared" si="48"/>
        <v>0</v>
      </c>
      <c r="CG13" s="11">
        <f t="shared" si="49"/>
        <v>0</v>
      </c>
      <c r="CH13" s="11">
        <f t="shared" si="50"/>
        <v>0</v>
      </c>
      <c r="CI13" s="11">
        <f t="shared" si="51"/>
        <v>0</v>
      </c>
      <c r="CJ13" s="11">
        <f t="shared" si="52"/>
        <v>0</v>
      </c>
      <c r="CK13" s="11">
        <f t="shared" si="53"/>
        <v>0</v>
      </c>
      <c r="CL13" s="11">
        <f t="shared" si="54"/>
        <v>0</v>
      </c>
      <c r="CM13" s="11">
        <f t="shared" si="55"/>
        <v>0</v>
      </c>
      <c r="CN13" s="11">
        <f t="shared" si="56"/>
        <v>0</v>
      </c>
      <c r="CO13" s="11">
        <f t="shared" si="57"/>
        <v>0</v>
      </c>
      <c r="CQ13">
        <f t="shared" si="58"/>
        <v>2</v>
      </c>
    </row>
    <row r="14" spans="1:95" ht="12.75">
      <c r="A14" s="34" t="s">
        <v>12</v>
      </c>
      <c r="B14" s="31">
        <f t="shared" si="0"/>
        <v>8</v>
      </c>
      <c r="C14" s="32">
        <f t="shared" si="1"/>
        <v>5</v>
      </c>
      <c r="D14" s="33">
        <f t="shared" si="2"/>
        <v>2</v>
      </c>
      <c r="E14" s="19"/>
      <c r="F14" s="12"/>
      <c r="G14" s="12">
        <v>5</v>
      </c>
      <c r="H14" s="12" t="s">
        <v>1</v>
      </c>
      <c r="I14" s="12">
        <v>3</v>
      </c>
      <c r="J14" s="12"/>
      <c r="L14" s="12"/>
      <c r="M14" s="12"/>
      <c r="N14" s="12"/>
      <c r="O14" s="12"/>
      <c r="P14" s="12"/>
      <c r="Q14" s="12"/>
      <c r="R14" s="12"/>
      <c r="S14" s="12"/>
      <c r="T14" s="19"/>
      <c r="U14" s="12"/>
      <c r="V14" s="12" t="s">
        <v>1</v>
      </c>
      <c r="W14" s="12"/>
      <c r="X14" s="12" t="s">
        <v>1</v>
      </c>
      <c r="Y14" s="12"/>
      <c r="Z14" s="12"/>
      <c r="AA14" s="12"/>
      <c r="AB14" s="27"/>
      <c r="AC14" s="12"/>
      <c r="AD14" s="12"/>
      <c r="AE14" s="12"/>
      <c r="AF14" s="12"/>
      <c r="AG14" s="12"/>
      <c r="AH14" s="12"/>
      <c r="AI14" s="12"/>
      <c r="AJ14">
        <f t="shared" si="3"/>
      </c>
      <c r="AK14">
        <f t="shared" si="4"/>
      </c>
      <c r="AL14">
        <f t="shared" si="5"/>
        <v>1</v>
      </c>
      <c r="AM14">
        <f t="shared" si="6"/>
        <v>1</v>
      </c>
      <c r="AN14">
        <f t="shared" si="7"/>
        <v>1</v>
      </c>
      <c r="AO14">
        <f t="shared" si="8"/>
      </c>
      <c r="AP14">
        <f t="shared" si="9"/>
      </c>
      <c r="AQ14">
        <f t="shared" si="10"/>
      </c>
      <c r="AR14">
        <f t="shared" si="11"/>
      </c>
      <c r="AS14">
        <f t="shared" si="12"/>
      </c>
      <c r="AT14">
        <f t="shared" si="13"/>
      </c>
      <c r="AU14">
        <f t="shared" si="14"/>
      </c>
      <c r="AV14">
        <f t="shared" si="59"/>
      </c>
      <c r="AW14">
        <f t="shared" si="60"/>
      </c>
      <c r="AX14">
        <f t="shared" si="15"/>
      </c>
      <c r="AY14">
        <f t="shared" si="16"/>
      </c>
      <c r="AZ14">
        <f t="shared" si="17"/>
      </c>
      <c r="BA14">
        <f t="shared" si="18"/>
        <v>1</v>
      </c>
      <c r="BB14">
        <f t="shared" si="19"/>
      </c>
      <c r="BC14">
        <f t="shared" si="20"/>
        <v>1</v>
      </c>
      <c r="BD14">
        <f t="shared" si="21"/>
      </c>
      <c r="BE14">
        <f t="shared" si="22"/>
      </c>
      <c r="BF14">
        <f t="shared" si="23"/>
      </c>
      <c r="BG14">
        <f t="shared" si="24"/>
      </c>
      <c r="BH14">
        <f t="shared" si="25"/>
      </c>
      <c r="BI14">
        <f t="shared" si="26"/>
      </c>
      <c r="BJ14">
        <f t="shared" si="27"/>
      </c>
      <c r="BK14">
        <f t="shared" si="27"/>
      </c>
      <c r="BL14">
        <f t="shared" si="28"/>
      </c>
      <c r="BM14">
        <f t="shared" si="29"/>
      </c>
      <c r="BN14" s="10">
        <f t="shared" si="30"/>
        <v>2</v>
      </c>
      <c r="BO14" s="11">
        <f t="shared" si="31"/>
        <v>0</v>
      </c>
      <c r="BP14" s="11">
        <f t="shared" si="32"/>
        <v>0</v>
      </c>
      <c r="BQ14" s="11">
        <f t="shared" si="33"/>
        <v>0</v>
      </c>
      <c r="BR14" s="11">
        <f t="shared" si="34"/>
        <v>0</v>
      </c>
      <c r="BS14" s="11">
        <f t="shared" si="35"/>
        <v>0</v>
      </c>
      <c r="BT14" s="11">
        <f t="shared" si="36"/>
        <v>0</v>
      </c>
      <c r="BU14" s="11">
        <f t="shared" si="37"/>
        <v>0</v>
      </c>
      <c r="BV14" s="11">
        <f t="shared" si="38"/>
        <v>0</v>
      </c>
      <c r="BW14" s="11">
        <f t="shared" si="39"/>
        <v>0</v>
      </c>
      <c r="BX14" s="11">
        <f t="shared" si="40"/>
        <v>0</v>
      </c>
      <c r="BY14" s="11">
        <f t="shared" si="41"/>
        <v>0</v>
      </c>
      <c r="BZ14" s="11">
        <f t="shared" si="42"/>
        <v>0</v>
      </c>
      <c r="CA14" s="11">
        <f t="shared" si="43"/>
        <v>0</v>
      </c>
      <c r="CB14" s="11">
        <f t="shared" si="44"/>
        <v>0</v>
      </c>
      <c r="CC14" s="11">
        <f t="shared" si="45"/>
        <v>0</v>
      </c>
      <c r="CD14" s="11">
        <f t="shared" si="46"/>
        <v>0</v>
      </c>
      <c r="CE14" s="11">
        <f t="shared" si="47"/>
        <v>0</v>
      </c>
      <c r="CF14" s="11">
        <f t="shared" si="48"/>
        <v>0</v>
      </c>
      <c r="CG14" s="11">
        <f t="shared" si="49"/>
        <v>0</v>
      </c>
      <c r="CH14" s="11">
        <f t="shared" si="50"/>
        <v>0</v>
      </c>
      <c r="CI14" s="11">
        <f t="shared" si="51"/>
        <v>0</v>
      </c>
      <c r="CJ14" s="11">
        <f t="shared" si="52"/>
        <v>0</v>
      </c>
      <c r="CK14" s="11">
        <f t="shared" si="53"/>
        <v>0</v>
      </c>
      <c r="CL14" s="11">
        <f t="shared" si="54"/>
        <v>0</v>
      </c>
      <c r="CM14" s="11">
        <f t="shared" si="55"/>
        <v>0</v>
      </c>
      <c r="CN14" s="11">
        <f t="shared" si="56"/>
        <v>0</v>
      </c>
      <c r="CO14" s="11">
        <f t="shared" si="57"/>
        <v>0</v>
      </c>
      <c r="CQ14">
        <f t="shared" si="58"/>
        <v>2</v>
      </c>
    </row>
    <row r="15" spans="1:95" ht="12.75">
      <c r="A15" s="34" t="s">
        <v>12</v>
      </c>
      <c r="B15" s="31">
        <f t="shared" si="0"/>
        <v>11</v>
      </c>
      <c r="C15" s="32">
        <f t="shared" si="1"/>
        <v>16</v>
      </c>
      <c r="D15" s="33">
        <f t="shared" si="2"/>
        <v>0</v>
      </c>
      <c r="E15" s="19">
        <v>4</v>
      </c>
      <c r="F15" s="12" t="s">
        <v>1</v>
      </c>
      <c r="G15" s="12" t="s">
        <v>1</v>
      </c>
      <c r="H15" s="12" t="s">
        <v>1</v>
      </c>
      <c r="I15" s="12">
        <v>5</v>
      </c>
      <c r="J15" s="12"/>
      <c r="K15" s="1" t="s">
        <v>1</v>
      </c>
      <c r="L15" s="12" t="s">
        <v>1</v>
      </c>
      <c r="M15" s="12" t="s">
        <v>1</v>
      </c>
      <c r="N15" s="12"/>
      <c r="O15" s="12"/>
      <c r="P15" s="12"/>
      <c r="Q15" s="12"/>
      <c r="R15" s="12"/>
      <c r="S15" s="25"/>
      <c r="T15" s="19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/>
      <c r="Z15" s="12">
        <v>2</v>
      </c>
      <c r="AA15" s="12" t="s">
        <v>1</v>
      </c>
      <c r="AB15" s="27" t="s">
        <v>1</v>
      </c>
      <c r="AC15" s="12"/>
      <c r="AD15" s="12"/>
      <c r="AE15" s="12"/>
      <c r="AF15" s="12"/>
      <c r="AG15" s="12"/>
      <c r="AH15" s="12"/>
      <c r="AI15" s="12"/>
      <c r="AJ15">
        <f t="shared" si="3"/>
        <v>1</v>
      </c>
      <c r="AK15">
        <f t="shared" si="4"/>
        <v>1</v>
      </c>
      <c r="AL15">
        <f t="shared" si="5"/>
        <v>1</v>
      </c>
      <c r="AM15">
        <f t="shared" si="6"/>
        <v>1</v>
      </c>
      <c r="AN15">
        <f t="shared" si="7"/>
        <v>1</v>
      </c>
      <c r="AO15">
        <f t="shared" si="8"/>
      </c>
      <c r="AP15">
        <f t="shared" si="9"/>
        <v>1</v>
      </c>
      <c r="AQ15">
        <f t="shared" si="10"/>
        <v>1</v>
      </c>
      <c r="AR15">
        <f t="shared" si="11"/>
        <v>1</v>
      </c>
      <c r="AS15">
        <f t="shared" si="12"/>
      </c>
      <c r="AT15">
        <f t="shared" si="13"/>
      </c>
      <c r="AU15">
        <f t="shared" si="14"/>
      </c>
      <c r="AV15">
        <f t="shared" si="59"/>
      </c>
      <c r="AW15">
        <f t="shared" si="60"/>
      </c>
      <c r="AX15">
        <f t="shared" si="15"/>
      </c>
      <c r="AY15">
        <f t="shared" si="16"/>
        <v>1</v>
      </c>
      <c r="AZ15">
        <f t="shared" si="17"/>
        <v>1</v>
      </c>
      <c r="BA15">
        <f t="shared" si="18"/>
        <v>1</v>
      </c>
      <c r="BB15">
        <f t="shared" si="19"/>
        <v>1</v>
      </c>
      <c r="BC15">
        <f t="shared" si="20"/>
        <v>1</v>
      </c>
      <c r="BD15">
        <f t="shared" si="21"/>
      </c>
      <c r="BE15">
        <f t="shared" si="22"/>
        <v>1</v>
      </c>
      <c r="BF15">
        <f t="shared" si="23"/>
        <v>1</v>
      </c>
      <c r="BG15">
        <f t="shared" si="24"/>
        <v>1</v>
      </c>
      <c r="BH15">
        <f t="shared" si="25"/>
      </c>
      <c r="BI15">
        <f t="shared" si="26"/>
      </c>
      <c r="BJ15">
        <f t="shared" si="27"/>
      </c>
      <c r="BK15">
        <f t="shared" si="27"/>
      </c>
      <c r="BL15">
        <f t="shared" si="28"/>
      </c>
      <c r="BM15">
        <f t="shared" si="29"/>
      </c>
      <c r="BN15" s="10">
        <f t="shared" si="30"/>
        <v>0</v>
      </c>
      <c r="BO15" s="11">
        <f t="shared" si="31"/>
        <v>0</v>
      </c>
      <c r="BP15" s="11">
        <f t="shared" si="32"/>
        <v>0</v>
      </c>
      <c r="BQ15" s="11">
        <f t="shared" si="33"/>
        <v>0</v>
      </c>
      <c r="BR15" s="11">
        <f t="shared" si="34"/>
        <v>0</v>
      </c>
      <c r="BS15" s="11">
        <f t="shared" si="35"/>
        <v>0</v>
      </c>
      <c r="BT15" s="11">
        <f t="shared" si="36"/>
        <v>0</v>
      </c>
      <c r="BU15" s="11">
        <f t="shared" si="37"/>
        <v>0</v>
      </c>
      <c r="BV15" s="11">
        <f t="shared" si="38"/>
        <v>0</v>
      </c>
      <c r="BW15" s="11">
        <f t="shared" si="39"/>
        <v>0</v>
      </c>
      <c r="BX15" s="11">
        <f t="shared" si="40"/>
        <v>0</v>
      </c>
      <c r="BY15" s="11">
        <f t="shared" si="41"/>
        <v>0</v>
      </c>
      <c r="BZ15" s="11">
        <f t="shared" si="42"/>
        <v>0</v>
      </c>
      <c r="CA15" s="11">
        <f t="shared" si="43"/>
        <v>0</v>
      </c>
      <c r="CB15" s="11">
        <f t="shared" si="44"/>
        <v>0</v>
      </c>
      <c r="CC15" s="11">
        <f t="shared" si="45"/>
        <v>0</v>
      </c>
      <c r="CD15" s="11">
        <f t="shared" si="46"/>
        <v>0</v>
      </c>
      <c r="CE15" s="11">
        <f t="shared" si="47"/>
        <v>0</v>
      </c>
      <c r="CF15" s="11">
        <f t="shared" si="48"/>
        <v>0</v>
      </c>
      <c r="CG15" s="11">
        <f t="shared" si="49"/>
        <v>0</v>
      </c>
      <c r="CH15" s="11">
        <f t="shared" si="50"/>
        <v>0</v>
      </c>
      <c r="CI15" s="11">
        <f t="shared" si="51"/>
        <v>0</v>
      </c>
      <c r="CJ15" s="11">
        <f t="shared" si="52"/>
        <v>0</v>
      </c>
      <c r="CK15" s="11">
        <f t="shared" si="53"/>
        <v>0</v>
      </c>
      <c r="CL15" s="11">
        <f t="shared" si="54"/>
        <v>0</v>
      </c>
      <c r="CM15" s="11">
        <f t="shared" si="55"/>
        <v>0</v>
      </c>
      <c r="CN15" s="11">
        <f t="shared" si="56"/>
        <v>0</v>
      </c>
      <c r="CO15" s="11">
        <f t="shared" si="57"/>
        <v>0</v>
      </c>
      <c r="CQ15">
        <f t="shared" si="58"/>
        <v>0</v>
      </c>
    </row>
    <row r="16" spans="1:95" ht="12.75">
      <c r="A16" s="34" t="s">
        <v>12</v>
      </c>
      <c r="B16" s="31">
        <f t="shared" si="0"/>
        <v>10</v>
      </c>
      <c r="C16" s="32">
        <f t="shared" si="1"/>
        <v>16</v>
      </c>
      <c r="D16" s="33">
        <f t="shared" si="2"/>
        <v>0</v>
      </c>
      <c r="E16" s="19" t="s">
        <v>1</v>
      </c>
      <c r="F16" s="12" t="s">
        <v>1</v>
      </c>
      <c r="G16" s="12" t="s">
        <v>1</v>
      </c>
      <c r="H16" s="12" t="s">
        <v>1</v>
      </c>
      <c r="I16" s="12" t="s">
        <v>1</v>
      </c>
      <c r="J16" s="12"/>
      <c r="K16" s="12" t="s">
        <v>1</v>
      </c>
      <c r="L16" s="12" t="s">
        <v>1</v>
      </c>
      <c r="M16" s="12" t="s">
        <v>1</v>
      </c>
      <c r="N16" s="12"/>
      <c r="O16" s="12"/>
      <c r="P16" s="12"/>
      <c r="Q16" s="12"/>
      <c r="R16" s="12"/>
      <c r="S16" s="25"/>
      <c r="T16" s="19" t="s">
        <v>1</v>
      </c>
      <c r="U16" s="12">
        <v>5</v>
      </c>
      <c r="V16" s="12">
        <v>3</v>
      </c>
      <c r="W16" s="12" t="s">
        <v>1</v>
      </c>
      <c r="X16" s="12" t="s">
        <v>1</v>
      </c>
      <c r="Y16" s="12"/>
      <c r="Z16" s="12" t="s">
        <v>1</v>
      </c>
      <c r="AA16" s="12" t="s">
        <v>1</v>
      </c>
      <c r="AB16" s="27">
        <v>2</v>
      </c>
      <c r="AC16" s="12"/>
      <c r="AD16" s="12"/>
      <c r="AE16" s="12"/>
      <c r="AF16" s="12"/>
      <c r="AG16" s="12"/>
      <c r="AH16" s="12"/>
      <c r="AI16" s="12"/>
      <c r="AJ16">
        <f t="shared" si="3"/>
        <v>1</v>
      </c>
      <c r="AK16">
        <f t="shared" si="4"/>
        <v>1</v>
      </c>
      <c r="AL16">
        <f t="shared" si="5"/>
        <v>1</v>
      </c>
      <c r="AM16">
        <f t="shared" si="6"/>
        <v>1</v>
      </c>
      <c r="AN16">
        <f t="shared" si="7"/>
        <v>1</v>
      </c>
      <c r="AO16">
        <f t="shared" si="8"/>
      </c>
      <c r="AP16">
        <f t="shared" si="9"/>
        <v>1</v>
      </c>
      <c r="AQ16">
        <f t="shared" si="10"/>
        <v>1</v>
      </c>
      <c r="AR16">
        <f t="shared" si="11"/>
        <v>1</v>
      </c>
      <c r="AS16">
        <f t="shared" si="12"/>
      </c>
      <c r="AT16">
        <f t="shared" si="13"/>
      </c>
      <c r="AU16">
        <f t="shared" si="14"/>
      </c>
      <c r="AV16">
        <f t="shared" si="59"/>
      </c>
      <c r="AW16">
        <f t="shared" si="60"/>
      </c>
      <c r="AX16">
        <f t="shared" si="15"/>
      </c>
      <c r="AY16">
        <f t="shared" si="16"/>
        <v>1</v>
      </c>
      <c r="AZ16">
        <f t="shared" si="17"/>
        <v>1</v>
      </c>
      <c r="BA16">
        <f t="shared" si="18"/>
        <v>1</v>
      </c>
      <c r="BB16">
        <f t="shared" si="19"/>
        <v>1</v>
      </c>
      <c r="BC16">
        <f t="shared" si="20"/>
        <v>1</v>
      </c>
      <c r="BD16">
        <f t="shared" si="21"/>
      </c>
      <c r="BE16">
        <f t="shared" si="22"/>
        <v>1</v>
      </c>
      <c r="BF16">
        <f t="shared" si="23"/>
        <v>1</v>
      </c>
      <c r="BG16">
        <f t="shared" si="24"/>
        <v>1</v>
      </c>
      <c r="BH16">
        <f t="shared" si="25"/>
      </c>
      <c r="BI16">
        <f t="shared" si="26"/>
      </c>
      <c r="BJ16">
        <f t="shared" si="27"/>
      </c>
      <c r="BK16">
        <f t="shared" si="27"/>
      </c>
      <c r="BL16">
        <f t="shared" si="28"/>
      </c>
      <c r="BM16">
        <f t="shared" si="29"/>
      </c>
      <c r="BN16" s="10">
        <f t="shared" si="30"/>
        <v>0</v>
      </c>
      <c r="BO16" s="11">
        <f t="shared" si="31"/>
        <v>0</v>
      </c>
      <c r="BP16" s="11">
        <f t="shared" si="32"/>
        <v>0</v>
      </c>
      <c r="BQ16" s="11">
        <f t="shared" si="33"/>
        <v>0</v>
      </c>
      <c r="BR16" s="11">
        <f t="shared" si="34"/>
        <v>0</v>
      </c>
      <c r="BS16" s="11">
        <f t="shared" si="35"/>
        <v>0</v>
      </c>
      <c r="BT16" s="11">
        <f t="shared" si="36"/>
        <v>0</v>
      </c>
      <c r="BU16" s="11">
        <f t="shared" si="37"/>
        <v>0</v>
      </c>
      <c r="BV16" s="11">
        <f t="shared" si="38"/>
        <v>0</v>
      </c>
      <c r="BW16" s="11">
        <f t="shared" si="39"/>
        <v>0</v>
      </c>
      <c r="BX16" s="11">
        <f t="shared" si="40"/>
        <v>0</v>
      </c>
      <c r="BY16" s="11">
        <f t="shared" si="41"/>
        <v>0</v>
      </c>
      <c r="BZ16" s="11">
        <f t="shared" si="42"/>
        <v>0</v>
      </c>
      <c r="CA16" s="11">
        <f t="shared" si="43"/>
        <v>0</v>
      </c>
      <c r="CB16" s="11">
        <f t="shared" si="44"/>
        <v>0</v>
      </c>
      <c r="CC16" s="11">
        <f t="shared" si="45"/>
        <v>0</v>
      </c>
      <c r="CD16" s="11">
        <f t="shared" si="46"/>
        <v>0</v>
      </c>
      <c r="CE16" s="11">
        <f t="shared" si="47"/>
        <v>0</v>
      </c>
      <c r="CF16" s="11">
        <f t="shared" si="48"/>
        <v>0</v>
      </c>
      <c r="CG16" s="11">
        <f t="shared" si="49"/>
        <v>0</v>
      </c>
      <c r="CH16" s="11">
        <f t="shared" si="50"/>
        <v>0</v>
      </c>
      <c r="CI16" s="11">
        <f t="shared" si="51"/>
        <v>0</v>
      </c>
      <c r="CJ16" s="11">
        <f t="shared" si="52"/>
        <v>0</v>
      </c>
      <c r="CK16" s="11">
        <f t="shared" si="53"/>
        <v>0</v>
      </c>
      <c r="CL16" s="11">
        <f t="shared" si="54"/>
        <v>0</v>
      </c>
      <c r="CM16" s="11">
        <f t="shared" si="55"/>
        <v>0</v>
      </c>
      <c r="CN16" s="11">
        <f t="shared" si="56"/>
        <v>0</v>
      </c>
      <c r="CO16" s="11">
        <f t="shared" si="57"/>
        <v>0</v>
      </c>
      <c r="CQ16">
        <f t="shared" si="58"/>
        <v>0</v>
      </c>
    </row>
    <row r="17" spans="1:95" ht="12.75">
      <c r="A17" s="34" t="s">
        <v>12</v>
      </c>
      <c r="B17" s="31">
        <f t="shared" si="0"/>
        <v>9</v>
      </c>
      <c r="C17" s="14">
        <f t="shared" si="1"/>
        <v>11</v>
      </c>
      <c r="D17" s="20">
        <f t="shared" si="2"/>
        <v>0</v>
      </c>
      <c r="E17" s="19"/>
      <c r="F17" s="12" t="s">
        <v>1</v>
      </c>
      <c r="G17" s="12">
        <v>3</v>
      </c>
      <c r="H17" s="12" t="s">
        <v>1</v>
      </c>
      <c r="I17" s="12"/>
      <c r="J17" s="12"/>
      <c r="K17" s="1" t="s">
        <v>1</v>
      </c>
      <c r="L17" s="12">
        <v>4</v>
      </c>
      <c r="M17" s="12">
        <v>2</v>
      </c>
      <c r="N17" s="12"/>
      <c r="O17" s="12"/>
      <c r="P17" s="12"/>
      <c r="Q17" s="12"/>
      <c r="R17" s="12"/>
      <c r="S17" s="25"/>
      <c r="T17" s="19" t="s">
        <v>1</v>
      </c>
      <c r="U17" s="12" t="s">
        <v>1</v>
      </c>
      <c r="V17" s="12" t="s">
        <v>1</v>
      </c>
      <c r="W17" s="12" t="s">
        <v>1</v>
      </c>
      <c r="X17" s="12"/>
      <c r="Y17" s="12"/>
      <c r="Z17" s="12"/>
      <c r="AA17" s="12" t="s">
        <v>1</v>
      </c>
      <c r="AB17" s="27"/>
      <c r="AC17" s="12"/>
      <c r="AD17" s="12"/>
      <c r="AE17" s="12"/>
      <c r="AF17" s="12"/>
      <c r="AG17" s="12"/>
      <c r="AH17" s="12"/>
      <c r="AI17" s="12"/>
      <c r="AJ17">
        <f t="shared" si="3"/>
      </c>
      <c r="AK17">
        <f t="shared" si="4"/>
        <v>1</v>
      </c>
      <c r="AL17">
        <f t="shared" si="5"/>
        <v>1</v>
      </c>
      <c r="AM17">
        <f t="shared" si="6"/>
        <v>1</v>
      </c>
      <c r="AN17">
        <f t="shared" si="7"/>
      </c>
      <c r="AO17">
        <f t="shared" si="8"/>
      </c>
      <c r="AP17">
        <f t="shared" si="9"/>
        <v>1</v>
      </c>
      <c r="AQ17">
        <f t="shared" si="10"/>
        <v>1</v>
      </c>
      <c r="AR17">
        <f t="shared" si="11"/>
        <v>1</v>
      </c>
      <c r="AS17">
        <f t="shared" si="12"/>
      </c>
      <c r="AT17">
        <f t="shared" si="13"/>
      </c>
      <c r="AU17">
        <f t="shared" si="14"/>
      </c>
      <c r="AV17">
        <f t="shared" si="59"/>
      </c>
      <c r="AW17">
        <f t="shared" si="60"/>
      </c>
      <c r="AX17">
        <f t="shared" si="15"/>
      </c>
      <c r="AY17">
        <f t="shared" si="16"/>
        <v>1</v>
      </c>
      <c r="AZ17">
        <f t="shared" si="17"/>
        <v>1</v>
      </c>
      <c r="BA17">
        <f t="shared" si="18"/>
        <v>1</v>
      </c>
      <c r="BB17">
        <f t="shared" si="19"/>
        <v>1</v>
      </c>
      <c r="BC17">
        <f t="shared" si="20"/>
      </c>
      <c r="BD17">
        <f t="shared" si="21"/>
      </c>
      <c r="BE17">
        <f t="shared" si="22"/>
      </c>
      <c r="BF17">
        <f t="shared" si="23"/>
        <v>1</v>
      </c>
      <c r="BG17">
        <f t="shared" si="24"/>
      </c>
      <c r="BH17">
        <f t="shared" si="25"/>
      </c>
      <c r="BI17">
        <f t="shared" si="26"/>
      </c>
      <c r="BJ17">
        <f t="shared" si="27"/>
      </c>
      <c r="BK17">
        <f t="shared" si="27"/>
      </c>
      <c r="BL17">
        <f t="shared" si="28"/>
      </c>
      <c r="BM17">
        <f t="shared" si="29"/>
      </c>
      <c r="BN17" s="10">
        <f t="shared" si="30"/>
        <v>0</v>
      </c>
      <c r="BO17" s="11">
        <f t="shared" si="31"/>
        <v>0</v>
      </c>
      <c r="BP17" s="11">
        <f t="shared" si="32"/>
        <v>0</v>
      </c>
      <c r="BQ17" s="11">
        <f t="shared" si="33"/>
        <v>0</v>
      </c>
      <c r="BR17" s="11">
        <f t="shared" si="34"/>
        <v>0</v>
      </c>
      <c r="BS17" s="11">
        <f t="shared" si="35"/>
        <v>0</v>
      </c>
      <c r="BT17" s="11">
        <f t="shared" si="36"/>
        <v>0</v>
      </c>
      <c r="BU17" s="11">
        <f t="shared" si="37"/>
        <v>0</v>
      </c>
      <c r="BV17" s="11">
        <f t="shared" si="38"/>
        <v>0</v>
      </c>
      <c r="BW17" s="11">
        <f t="shared" si="39"/>
        <v>0</v>
      </c>
      <c r="BX17" s="11">
        <f t="shared" si="40"/>
        <v>0</v>
      </c>
      <c r="BY17" s="11">
        <f t="shared" si="41"/>
        <v>0</v>
      </c>
      <c r="BZ17" s="11">
        <f t="shared" si="42"/>
        <v>0</v>
      </c>
      <c r="CA17" s="11">
        <f t="shared" si="43"/>
        <v>0</v>
      </c>
      <c r="CB17" s="11">
        <f t="shared" si="44"/>
        <v>0</v>
      </c>
      <c r="CC17" s="11">
        <f t="shared" si="45"/>
        <v>0</v>
      </c>
      <c r="CD17" s="11">
        <f t="shared" si="46"/>
        <v>0</v>
      </c>
      <c r="CE17" s="11">
        <f t="shared" si="47"/>
        <v>0</v>
      </c>
      <c r="CF17" s="11">
        <f t="shared" si="48"/>
        <v>0</v>
      </c>
      <c r="CG17" s="11">
        <f t="shared" si="49"/>
        <v>0</v>
      </c>
      <c r="CH17" s="11">
        <f t="shared" si="50"/>
        <v>0</v>
      </c>
      <c r="CI17" s="11">
        <f t="shared" si="51"/>
        <v>0</v>
      </c>
      <c r="CJ17" s="11">
        <f t="shared" si="52"/>
        <v>0</v>
      </c>
      <c r="CK17" s="11">
        <f t="shared" si="53"/>
        <v>0</v>
      </c>
      <c r="CL17" s="11">
        <f t="shared" si="54"/>
        <v>0</v>
      </c>
      <c r="CM17" s="11">
        <f t="shared" si="55"/>
        <v>0</v>
      </c>
      <c r="CN17" s="11">
        <f t="shared" si="56"/>
        <v>0</v>
      </c>
      <c r="CO17" s="11">
        <f t="shared" si="57"/>
        <v>0</v>
      </c>
      <c r="CQ17">
        <f t="shared" si="58"/>
        <v>0</v>
      </c>
    </row>
    <row r="18" spans="1:95" ht="12.75">
      <c r="A18" s="34" t="s">
        <v>12</v>
      </c>
      <c r="B18" s="31">
        <f t="shared" si="0"/>
        <v>9</v>
      </c>
      <c r="C18" s="14">
        <f t="shared" si="1"/>
        <v>10</v>
      </c>
      <c r="D18" s="20">
        <f t="shared" si="2"/>
        <v>0</v>
      </c>
      <c r="E18" s="19">
        <v>2</v>
      </c>
      <c r="F18" s="12"/>
      <c r="G18" s="12" t="s">
        <v>1</v>
      </c>
      <c r="H18" s="12" t="s">
        <v>1</v>
      </c>
      <c r="I18" s="12" t="s">
        <v>1</v>
      </c>
      <c r="J18" s="12"/>
      <c r="K18" s="1" t="s">
        <v>1</v>
      </c>
      <c r="L18" s="12">
        <v>4</v>
      </c>
      <c r="M18" s="12"/>
      <c r="N18" s="12"/>
      <c r="O18" s="12"/>
      <c r="P18" s="12"/>
      <c r="Q18" s="12"/>
      <c r="R18" s="12"/>
      <c r="S18" s="25"/>
      <c r="T18" s="19" t="s">
        <v>1</v>
      </c>
      <c r="U18" s="12"/>
      <c r="V18" s="12" t="s">
        <v>1</v>
      </c>
      <c r="W18" s="12"/>
      <c r="X18" s="12">
        <v>3</v>
      </c>
      <c r="Y18" s="12"/>
      <c r="Z18" s="12" t="s">
        <v>1</v>
      </c>
      <c r="AA18" s="12"/>
      <c r="AB18" s="27"/>
      <c r="AC18" s="12"/>
      <c r="AD18" s="12"/>
      <c r="AE18" s="12"/>
      <c r="AF18" s="12"/>
      <c r="AG18" s="12"/>
      <c r="AH18" s="12"/>
      <c r="AI18" s="12"/>
      <c r="AJ18">
        <f t="shared" si="3"/>
        <v>1</v>
      </c>
      <c r="AK18">
        <f t="shared" si="4"/>
      </c>
      <c r="AL18">
        <f t="shared" si="5"/>
        <v>1</v>
      </c>
      <c r="AM18">
        <f t="shared" si="6"/>
        <v>1</v>
      </c>
      <c r="AN18">
        <f t="shared" si="7"/>
        <v>1</v>
      </c>
      <c r="AO18">
        <f t="shared" si="8"/>
      </c>
      <c r="AP18">
        <f t="shared" si="9"/>
        <v>1</v>
      </c>
      <c r="AQ18">
        <f t="shared" si="10"/>
        <v>1</v>
      </c>
      <c r="AR18">
        <f t="shared" si="11"/>
      </c>
      <c r="AS18">
        <f t="shared" si="12"/>
      </c>
      <c r="AT18">
        <f t="shared" si="13"/>
      </c>
      <c r="AU18">
        <f t="shared" si="14"/>
      </c>
      <c r="AV18">
        <f t="shared" si="59"/>
      </c>
      <c r="AW18">
        <f t="shared" si="60"/>
      </c>
      <c r="AX18">
        <f t="shared" si="15"/>
      </c>
      <c r="AY18">
        <f t="shared" si="16"/>
        <v>1</v>
      </c>
      <c r="AZ18">
        <f t="shared" si="17"/>
      </c>
      <c r="BA18">
        <f t="shared" si="18"/>
        <v>1</v>
      </c>
      <c r="BB18">
        <f t="shared" si="19"/>
      </c>
      <c r="BC18">
        <f t="shared" si="20"/>
        <v>1</v>
      </c>
      <c r="BD18">
        <f t="shared" si="21"/>
      </c>
      <c r="BE18">
        <f t="shared" si="22"/>
        <v>1</v>
      </c>
      <c r="BF18">
        <f t="shared" si="23"/>
      </c>
      <c r="BG18">
        <f t="shared" si="24"/>
      </c>
      <c r="BH18">
        <f t="shared" si="25"/>
      </c>
      <c r="BI18">
        <f t="shared" si="26"/>
      </c>
      <c r="BJ18">
        <f t="shared" si="27"/>
      </c>
      <c r="BK18">
        <f t="shared" si="27"/>
      </c>
      <c r="BL18">
        <f t="shared" si="28"/>
      </c>
      <c r="BM18">
        <f t="shared" si="29"/>
      </c>
      <c r="BN18" s="10">
        <f t="shared" si="30"/>
        <v>0</v>
      </c>
      <c r="BO18" s="11">
        <f t="shared" si="31"/>
        <v>0</v>
      </c>
      <c r="BP18" s="11">
        <f t="shared" si="32"/>
        <v>0</v>
      </c>
      <c r="BQ18" s="11">
        <f t="shared" si="33"/>
        <v>0</v>
      </c>
      <c r="BR18" s="11">
        <f t="shared" si="34"/>
        <v>0</v>
      </c>
      <c r="BS18" s="11">
        <f t="shared" si="35"/>
        <v>0</v>
      </c>
      <c r="BT18" s="11">
        <f t="shared" si="36"/>
        <v>0</v>
      </c>
      <c r="BU18" s="11">
        <f t="shared" si="37"/>
        <v>0</v>
      </c>
      <c r="BV18" s="11">
        <f t="shared" si="38"/>
        <v>0</v>
      </c>
      <c r="BW18" s="11">
        <f t="shared" si="39"/>
        <v>0</v>
      </c>
      <c r="BX18" s="11">
        <f t="shared" si="40"/>
        <v>0</v>
      </c>
      <c r="BY18" s="11">
        <f t="shared" si="41"/>
        <v>0</v>
      </c>
      <c r="BZ18" s="11">
        <f t="shared" si="42"/>
        <v>0</v>
      </c>
      <c r="CA18" s="11">
        <f t="shared" si="43"/>
        <v>0</v>
      </c>
      <c r="CB18" s="11">
        <f t="shared" si="44"/>
        <v>0</v>
      </c>
      <c r="CC18" s="11">
        <f t="shared" si="45"/>
        <v>0</v>
      </c>
      <c r="CD18" s="11">
        <f t="shared" si="46"/>
        <v>0</v>
      </c>
      <c r="CE18" s="11">
        <f t="shared" si="47"/>
        <v>0</v>
      </c>
      <c r="CF18" s="11">
        <f t="shared" si="48"/>
        <v>0</v>
      </c>
      <c r="CG18" s="11">
        <f t="shared" si="49"/>
        <v>0</v>
      </c>
      <c r="CH18" s="11">
        <f t="shared" si="50"/>
        <v>0</v>
      </c>
      <c r="CI18" s="11">
        <f t="shared" si="51"/>
        <v>0</v>
      </c>
      <c r="CJ18" s="11">
        <f t="shared" si="52"/>
        <v>0</v>
      </c>
      <c r="CK18" s="11">
        <f t="shared" si="53"/>
        <v>0</v>
      </c>
      <c r="CL18" s="11">
        <f t="shared" si="54"/>
        <v>0</v>
      </c>
      <c r="CM18" s="11">
        <f t="shared" si="55"/>
        <v>0</v>
      </c>
      <c r="CN18" s="11">
        <f t="shared" si="56"/>
        <v>0</v>
      </c>
      <c r="CO18" s="11">
        <f t="shared" si="57"/>
        <v>0</v>
      </c>
      <c r="CQ18">
        <f t="shared" si="58"/>
        <v>0</v>
      </c>
    </row>
    <row r="19" spans="1:95" ht="12.75">
      <c r="A19" s="34" t="s">
        <v>12</v>
      </c>
      <c r="B19" s="31">
        <f t="shared" si="0"/>
        <v>8</v>
      </c>
      <c r="C19" s="32">
        <f t="shared" si="1"/>
        <v>13</v>
      </c>
      <c r="D19" s="33">
        <f t="shared" si="2"/>
        <v>0</v>
      </c>
      <c r="E19" s="19" t="s">
        <v>1</v>
      </c>
      <c r="F19" s="12" t="s">
        <v>1</v>
      </c>
      <c r="G19" s="12" t="s">
        <v>1</v>
      </c>
      <c r="H19" s="12">
        <v>4</v>
      </c>
      <c r="I19" s="12"/>
      <c r="J19" s="12"/>
      <c r="L19" s="12" t="s">
        <v>1</v>
      </c>
      <c r="M19" s="12" t="s">
        <v>1</v>
      </c>
      <c r="N19" s="12"/>
      <c r="O19" s="12"/>
      <c r="P19" s="12"/>
      <c r="Q19" s="12"/>
      <c r="R19" s="12"/>
      <c r="S19" s="25"/>
      <c r="T19" s="19" t="s">
        <v>1</v>
      </c>
      <c r="U19" s="12">
        <v>4</v>
      </c>
      <c r="V19" s="12" t="s">
        <v>1</v>
      </c>
      <c r="W19" s="12" t="s">
        <v>1</v>
      </c>
      <c r="X19" s="12"/>
      <c r="Y19" s="12"/>
      <c r="Z19" s="12" t="s">
        <v>1</v>
      </c>
      <c r="AA19" s="12" t="s">
        <v>1</v>
      </c>
      <c r="AB19" s="27" t="s">
        <v>1</v>
      </c>
      <c r="AC19" s="12"/>
      <c r="AD19" s="12"/>
      <c r="AE19" s="12"/>
      <c r="AF19" s="12"/>
      <c r="AG19" s="12"/>
      <c r="AH19" s="12"/>
      <c r="AI19" s="12"/>
      <c r="AJ19">
        <f t="shared" si="3"/>
        <v>1</v>
      </c>
      <c r="AK19">
        <f t="shared" si="4"/>
        <v>1</v>
      </c>
      <c r="AL19">
        <f t="shared" si="5"/>
        <v>1</v>
      </c>
      <c r="AM19">
        <f t="shared" si="6"/>
        <v>1</v>
      </c>
      <c r="AN19">
        <f t="shared" si="7"/>
      </c>
      <c r="AO19">
        <f t="shared" si="8"/>
      </c>
      <c r="AP19">
        <f t="shared" si="9"/>
      </c>
      <c r="AQ19">
        <f t="shared" si="10"/>
        <v>1</v>
      </c>
      <c r="AR19">
        <f t="shared" si="11"/>
        <v>1</v>
      </c>
      <c r="AS19">
        <f t="shared" si="12"/>
      </c>
      <c r="AT19">
        <f t="shared" si="13"/>
      </c>
      <c r="AU19">
        <f t="shared" si="14"/>
      </c>
      <c r="AV19">
        <f t="shared" si="59"/>
      </c>
      <c r="AW19">
        <f t="shared" si="60"/>
      </c>
      <c r="AX19">
        <f t="shared" si="15"/>
      </c>
      <c r="AY19">
        <f t="shared" si="16"/>
        <v>1</v>
      </c>
      <c r="AZ19">
        <f t="shared" si="17"/>
        <v>1</v>
      </c>
      <c r="BA19">
        <f t="shared" si="18"/>
        <v>1</v>
      </c>
      <c r="BB19">
        <f t="shared" si="19"/>
        <v>1</v>
      </c>
      <c r="BC19">
        <f t="shared" si="20"/>
      </c>
      <c r="BD19">
        <f t="shared" si="21"/>
      </c>
      <c r="BE19">
        <f t="shared" si="22"/>
        <v>1</v>
      </c>
      <c r="BF19">
        <f t="shared" si="23"/>
        <v>1</v>
      </c>
      <c r="BG19">
        <f t="shared" si="24"/>
        <v>1</v>
      </c>
      <c r="BH19">
        <f t="shared" si="25"/>
      </c>
      <c r="BI19">
        <f t="shared" si="26"/>
      </c>
      <c r="BJ19">
        <f t="shared" si="27"/>
      </c>
      <c r="BK19">
        <f t="shared" si="27"/>
      </c>
      <c r="BL19">
        <f t="shared" si="28"/>
      </c>
      <c r="BM19">
        <f t="shared" si="29"/>
      </c>
      <c r="BN19" s="10">
        <f t="shared" si="30"/>
        <v>0</v>
      </c>
      <c r="BO19" s="11">
        <f t="shared" si="31"/>
        <v>0</v>
      </c>
      <c r="BP19" s="11">
        <f t="shared" si="32"/>
        <v>0</v>
      </c>
      <c r="BQ19" s="11">
        <f t="shared" si="33"/>
        <v>0</v>
      </c>
      <c r="BR19" s="11">
        <f t="shared" si="34"/>
        <v>0</v>
      </c>
      <c r="BS19" s="11">
        <f t="shared" si="35"/>
        <v>0</v>
      </c>
      <c r="BT19" s="11">
        <f t="shared" si="36"/>
        <v>0</v>
      </c>
      <c r="BU19" s="11">
        <f t="shared" si="37"/>
        <v>0</v>
      </c>
      <c r="BV19" s="11">
        <f t="shared" si="38"/>
        <v>0</v>
      </c>
      <c r="BW19" s="11">
        <f t="shared" si="39"/>
        <v>0</v>
      </c>
      <c r="BX19" s="11">
        <f t="shared" si="40"/>
        <v>0</v>
      </c>
      <c r="BY19" s="11">
        <f t="shared" si="41"/>
        <v>0</v>
      </c>
      <c r="BZ19" s="11">
        <f t="shared" si="42"/>
        <v>0</v>
      </c>
      <c r="CA19" s="11">
        <f t="shared" si="43"/>
        <v>0</v>
      </c>
      <c r="CB19" s="11">
        <f t="shared" si="44"/>
        <v>0</v>
      </c>
      <c r="CC19" s="11">
        <f t="shared" si="45"/>
        <v>0</v>
      </c>
      <c r="CD19" s="11">
        <f t="shared" si="46"/>
        <v>0</v>
      </c>
      <c r="CE19" s="11">
        <f t="shared" si="47"/>
        <v>0</v>
      </c>
      <c r="CF19" s="11">
        <f t="shared" si="48"/>
        <v>0</v>
      </c>
      <c r="CG19" s="11">
        <f t="shared" si="49"/>
        <v>0</v>
      </c>
      <c r="CH19" s="11">
        <f t="shared" si="50"/>
        <v>0</v>
      </c>
      <c r="CI19" s="11">
        <f t="shared" si="51"/>
        <v>0</v>
      </c>
      <c r="CJ19" s="11">
        <f t="shared" si="52"/>
        <v>0</v>
      </c>
      <c r="CK19" s="11">
        <f t="shared" si="53"/>
        <v>0</v>
      </c>
      <c r="CL19" s="11">
        <f t="shared" si="54"/>
        <v>0</v>
      </c>
      <c r="CM19" s="11">
        <f t="shared" si="55"/>
        <v>0</v>
      </c>
      <c r="CN19" s="11">
        <f t="shared" si="56"/>
        <v>0</v>
      </c>
      <c r="CO19" s="11">
        <f t="shared" si="57"/>
        <v>0</v>
      </c>
      <c r="CQ19">
        <f t="shared" si="58"/>
        <v>0</v>
      </c>
    </row>
    <row r="20" spans="1:95" ht="12.75">
      <c r="A20" s="34" t="s">
        <v>12</v>
      </c>
      <c r="B20" s="31">
        <f t="shared" si="0"/>
        <v>8</v>
      </c>
      <c r="C20" s="32">
        <f t="shared" si="1"/>
        <v>14</v>
      </c>
      <c r="D20" s="33">
        <f t="shared" si="2"/>
        <v>0</v>
      </c>
      <c r="E20" s="19" t="s">
        <v>1</v>
      </c>
      <c r="F20" s="12" t="s">
        <v>1</v>
      </c>
      <c r="G20" s="12" t="s">
        <v>1</v>
      </c>
      <c r="H20" s="12" t="s">
        <v>1</v>
      </c>
      <c r="I20" s="12" t="s">
        <v>1</v>
      </c>
      <c r="J20" s="12"/>
      <c r="K20" s="28">
        <v>4</v>
      </c>
      <c r="L20" s="12" t="s">
        <v>1</v>
      </c>
      <c r="M20" s="12">
        <v>4</v>
      </c>
      <c r="N20" s="12"/>
      <c r="O20" s="12"/>
      <c r="P20" s="12"/>
      <c r="Q20" s="12"/>
      <c r="R20" s="12"/>
      <c r="S20" s="25"/>
      <c r="T20" s="19" t="s">
        <v>1</v>
      </c>
      <c r="U20" s="12"/>
      <c r="V20" s="12" t="s">
        <v>1</v>
      </c>
      <c r="W20" s="12" t="s">
        <v>1</v>
      </c>
      <c r="X20" s="12" t="s">
        <v>1</v>
      </c>
      <c r="Y20" s="12"/>
      <c r="Z20" s="12" t="s">
        <v>1</v>
      </c>
      <c r="AA20" s="12" t="s">
        <v>1</v>
      </c>
      <c r="AB20" s="27"/>
      <c r="AC20" s="12"/>
      <c r="AD20" s="12"/>
      <c r="AE20" s="12"/>
      <c r="AF20" s="12"/>
      <c r="AG20" s="12"/>
      <c r="AH20" s="12"/>
      <c r="AI20" s="12"/>
      <c r="AJ20">
        <f t="shared" si="3"/>
        <v>1</v>
      </c>
      <c r="AK20">
        <f t="shared" si="4"/>
        <v>1</v>
      </c>
      <c r="AL20">
        <f t="shared" si="5"/>
        <v>1</v>
      </c>
      <c r="AM20">
        <f t="shared" si="6"/>
        <v>1</v>
      </c>
      <c r="AN20">
        <f t="shared" si="7"/>
        <v>1</v>
      </c>
      <c r="AO20">
        <f t="shared" si="8"/>
      </c>
      <c r="AP20">
        <f t="shared" si="9"/>
        <v>1</v>
      </c>
      <c r="AQ20">
        <f t="shared" si="10"/>
        <v>1</v>
      </c>
      <c r="AR20">
        <f t="shared" si="11"/>
        <v>1</v>
      </c>
      <c r="AS20">
        <f t="shared" si="12"/>
      </c>
      <c r="AT20">
        <f t="shared" si="13"/>
      </c>
      <c r="AU20">
        <f t="shared" si="14"/>
      </c>
      <c r="AV20">
        <f t="shared" si="59"/>
      </c>
      <c r="AW20">
        <f t="shared" si="60"/>
      </c>
      <c r="AX20">
        <f t="shared" si="15"/>
      </c>
      <c r="AY20">
        <f t="shared" si="16"/>
        <v>1</v>
      </c>
      <c r="AZ20">
        <f t="shared" si="17"/>
      </c>
      <c r="BA20">
        <f t="shared" si="18"/>
        <v>1</v>
      </c>
      <c r="BB20">
        <f t="shared" si="19"/>
        <v>1</v>
      </c>
      <c r="BC20">
        <f t="shared" si="20"/>
        <v>1</v>
      </c>
      <c r="BD20">
        <f t="shared" si="21"/>
      </c>
      <c r="BE20">
        <f t="shared" si="22"/>
        <v>1</v>
      </c>
      <c r="BF20">
        <f t="shared" si="23"/>
        <v>1</v>
      </c>
      <c r="BG20">
        <f t="shared" si="24"/>
      </c>
      <c r="BH20">
        <f t="shared" si="25"/>
      </c>
      <c r="BI20">
        <f t="shared" si="26"/>
      </c>
      <c r="BJ20">
        <f t="shared" si="27"/>
      </c>
      <c r="BK20">
        <f t="shared" si="27"/>
      </c>
      <c r="BL20">
        <f t="shared" si="28"/>
      </c>
      <c r="BM20">
        <f t="shared" si="29"/>
      </c>
      <c r="BN20" s="10">
        <f t="shared" si="30"/>
        <v>0</v>
      </c>
      <c r="BO20" s="11">
        <f t="shared" si="31"/>
        <v>0</v>
      </c>
      <c r="BP20" s="11">
        <f t="shared" si="32"/>
        <v>0</v>
      </c>
      <c r="BQ20" s="11">
        <f t="shared" si="33"/>
        <v>0</v>
      </c>
      <c r="BR20" s="11">
        <f t="shared" si="34"/>
        <v>0</v>
      </c>
      <c r="BS20" s="11">
        <f t="shared" si="35"/>
        <v>0</v>
      </c>
      <c r="BT20" s="11">
        <f t="shared" si="36"/>
        <v>0</v>
      </c>
      <c r="BU20" s="11">
        <f t="shared" si="37"/>
        <v>0</v>
      </c>
      <c r="BV20" s="11">
        <f t="shared" si="38"/>
        <v>0</v>
      </c>
      <c r="BW20" s="11">
        <f t="shared" si="39"/>
        <v>0</v>
      </c>
      <c r="BX20" s="11">
        <f t="shared" si="40"/>
        <v>0</v>
      </c>
      <c r="BY20" s="11">
        <f t="shared" si="41"/>
        <v>0</v>
      </c>
      <c r="BZ20" s="11">
        <f t="shared" si="42"/>
        <v>0</v>
      </c>
      <c r="CA20" s="11">
        <f t="shared" si="43"/>
        <v>0</v>
      </c>
      <c r="CB20" s="11">
        <f t="shared" si="44"/>
        <v>0</v>
      </c>
      <c r="CC20" s="11">
        <f t="shared" si="45"/>
        <v>0</v>
      </c>
      <c r="CD20" s="11">
        <f t="shared" si="46"/>
        <v>0</v>
      </c>
      <c r="CE20" s="11">
        <f t="shared" si="47"/>
        <v>0</v>
      </c>
      <c r="CF20" s="11">
        <f t="shared" si="48"/>
        <v>0</v>
      </c>
      <c r="CG20" s="11">
        <f t="shared" si="49"/>
        <v>0</v>
      </c>
      <c r="CH20" s="11">
        <f t="shared" si="50"/>
        <v>0</v>
      </c>
      <c r="CI20" s="11">
        <f t="shared" si="51"/>
        <v>0</v>
      </c>
      <c r="CJ20" s="11">
        <f t="shared" si="52"/>
        <v>0</v>
      </c>
      <c r="CK20" s="11">
        <f t="shared" si="53"/>
        <v>0</v>
      </c>
      <c r="CL20" s="11">
        <f t="shared" si="54"/>
        <v>0</v>
      </c>
      <c r="CM20" s="11">
        <f t="shared" si="55"/>
        <v>0</v>
      </c>
      <c r="CN20" s="11">
        <f t="shared" si="56"/>
        <v>0</v>
      </c>
      <c r="CO20" s="11">
        <f t="shared" si="57"/>
        <v>0</v>
      </c>
      <c r="CQ20">
        <f t="shared" si="58"/>
        <v>0</v>
      </c>
    </row>
    <row r="21" spans="1:95" ht="12.75">
      <c r="A21" s="34" t="s">
        <v>12</v>
      </c>
      <c r="B21" s="31">
        <f t="shared" si="0"/>
        <v>8</v>
      </c>
      <c r="C21" s="32">
        <f t="shared" si="1"/>
        <v>11</v>
      </c>
      <c r="D21" s="33">
        <f t="shared" si="2"/>
        <v>0</v>
      </c>
      <c r="E21" s="19"/>
      <c r="F21" s="12" t="s">
        <v>1</v>
      </c>
      <c r="G21" s="12" t="s">
        <v>1</v>
      </c>
      <c r="H21" s="12">
        <v>3</v>
      </c>
      <c r="I21" s="12" t="s">
        <v>1</v>
      </c>
      <c r="J21" s="12"/>
      <c r="K21" s="12" t="s">
        <v>1</v>
      </c>
      <c r="L21" s="12" t="s">
        <v>1</v>
      </c>
      <c r="M21" s="12"/>
      <c r="N21" s="12"/>
      <c r="O21" s="12"/>
      <c r="P21" s="12"/>
      <c r="Q21" s="12"/>
      <c r="R21" s="12"/>
      <c r="S21" s="25"/>
      <c r="T21" s="19" t="s">
        <v>1</v>
      </c>
      <c r="U21" s="12"/>
      <c r="V21" s="12">
        <v>4</v>
      </c>
      <c r="W21" s="12">
        <v>1</v>
      </c>
      <c r="X21" s="12" t="s">
        <v>1</v>
      </c>
      <c r="Y21" s="12"/>
      <c r="Z21" s="12"/>
      <c r="AA21" s="12" t="s">
        <v>1</v>
      </c>
      <c r="AB21" s="27"/>
      <c r="AC21" s="12"/>
      <c r="AD21" s="12"/>
      <c r="AE21" s="12"/>
      <c r="AF21" s="12"/>
      <c r="AG21" s="12"/>
      <c r="AH21" s="12"/>
      <c r="AI21" s="12"/>
      <c r="AJ21">
        <f t="shared" si="3"/>
      </c>
      <c r="AK21">
        <f t="shared" si="4"/>
        <v>1</v>
      </c>
      <c r="AL21">
        <f t="shared" si="5"/>
        <v>1</v>
      </c>
      <c r="AM21">
        <f t="shared" si="6"/>
        <v>1</v>
      </c>
      <c r="AN21">
        <f t="shared" si="7"/>
        <v>1</v>
      </c>
      <c r="AO21">
        <f t="shared" si="8"/>
      </c>
      <c r="AP21">
        <f t="shared" si="9"/>
        <v>1</v>
      </c>
      <c r="AQ21">
        <f t="shared" si="10"/>
        <v>1</v>
      </c>
      <c r="AR21">
        <f t="shared" si="11"/>
      </c>
      <c r="AS21">
        <f t="shared" si="12"/>
      </c>
      <c r="AT21">
        <f t="shared" si="13"/>
      </c>
      <c r="AU21">
        <f t="shared" si="14"/>
      </c>
      <c r="AV21">
        <f t="shared" si="59"/>
      </c>
      <c r="AW21">
        <f t="shared" si="60"/>
      </c>
      <c r="AX21">
        <f t="shared" si="15"/>
      </c>
      <c r="AY21">
        <f t="shared" si="16"/>
        <v>1</v>
      </c>
      <c r="AZ21">
        <f t="shared" si="17"/>
      </c>
      <c r="BA21">
        <f t="shared" si="18"/>
        <v>1</v>
      </c>
      <c r="BB21">
        <f t="shared" si="19"/>
        <v>1</v>
      </c>
      <c r="BC21">
        <f t="shared" si="20"/>
        <v>1</v>
      </c>
      <c r="BD21">
        <f t="shared" si="21"/>
      </c>
      <c r="BE21">
        <f t="shared" si="22"/>
      </c>
      <c r="BF21">
        <f t="shared" si="23"/>
        <v>1</v>
      </c>
      <c r="BG21">
        <f t="shared" si="24"/>
      </c>
      <c r="BH21">
        <f t="shared" si="25"/>
      </c>
      <c r="BI21">
        <f t="shared" si="26"/>
      </c>
      <c r="BJ21">
        <f t="shared" si="27"/>
      </c>
      <c r="BK21">
        <f t="shared" si="27"/>
      </c>
      <c r="BL21">
        <f t="shared" si="28"/>
      </c>
      <c r="BM21">
        <f t="shared" si="29"/>
      </c>
      <c r="BN21" s="10">
        <f t="shared" si="30"/>
        <v>0</v>
      </c>
      <c r="BO21" s="11">
        <f t="shared" si="31"/>
        <v>0</v>
      </c>
      <c r="BP21" s="11">
        <f t="shared" si="32"/>
        <v>0</v>
      </c>
      <c r="BQ21" s="11">
        <f t="shared" si="33"/>
        <v>0</v>
      </c>
      <c r="BR21" s="11">
        <f t="shared" si="34"/>
        <v>0</v>
      </c>
      <c r="BS21" s="11">
        <f t="shared" si="35"/>
        <v>0</v>
      </c>
      <c r="BT21" s="11">
        <f t="shared" si="36"/>
        <v>0</v>
      </c>
      <c r="BU21" s="11">
        <f t="shared" si="37"/>
        <v>0</v>
      </c>
      <c r="BV21" s="11">
        <f t="shared" si="38"/>
        <v>0</v>
      </c>
      <c r="BW21" s="11">
        <f t="shared" si="39"/>
        <v>0</v>
      </c>
      <c r="BX21" s="11">
        <f t="shared" si="40"/>
        <v>0</v>
      </c>
      <c r="BY21" s="11">
        <f t="shared" si="41"/>
        <v>0</v>
      </c>
      <c r="BZ21" s="11">
        <f t="shared" si="42"/>
        <v>0</v>
      </c>
      <c r="CA21" s="11">
        <f t="shared" si="43"/>
        <v>0</v>
      </c>
      <c r="CB21" s="11">
        <f t="shared" si="44"/>
        <v>0</v>
      </c>
      <c r="CC21" s="11">
        <f t="shared" si="45"/>
        <v>0</v>
      </c>
      <c r="CD21" s="11">
        <f t="shared" si="46"/>
        <v>0</v>
      </c>
      <c r="CE21" s="11">
        <f t="shared" si="47"/>
        <v>0</v>
      </c>
      <c r="CF21" s="11">
        <f t="shared" si="48"/>
        <v>0</v>
      </c>
      <c r="CG21" s="11">
        <f t="shared" si="49"/>
        <v>0</v>
      </c>
      <c r="CH21" s="11">
        <f t="shared" si="50"/>
        <v>0</v>
      </c>
      <c r="CI21" s="11">
        <f t="shared" si="51"/>
        <v>0</v>
      </c>
      <c r="CJ21" s="11">
        <f t="shared" si="52"/>
        <v>0</v>
      </c>
      <c r="CK21" s="11">
        <f t="shared" si="53"/>
        <v>0</v>
      </c>
      <c r="CL21" s="11">
        <f t="shared" si="54"/>
        <v>0</v>
      </c>
      <c r="CM21" s="11">
        <f t="shared" si="55"/>
        <v>0</v>
      </c>
      <c r="CN21" s="11">
        <f t="shared" si="56"/>
        <v>0</v>
      </c>
      <c r="CO21" s="11">
        <f t="shared" si="57"/>
        <v>0</v>
      </c>
      <c r="CQ21">
        <f t="shared" si="58"/>
        <v>0</v>
      </c>
    </row>
    <row r="22" spans="1:95" ht="12.75">
      <c r="A22" s="34" t="s">
        <v>12</v>
      </c>
      <c r="B22" s="31">
        <f t="shared" si="0"/>
        <v>8</v>
      </c>
      <c r="C22" s="32">
        <f t="shared" si="1"/>
        <v>12</v>
      </c>
      <c r="D22" s="33">
        <f t="shared" si="2"/>
        <v>0</v>
      </c>
      <c r="E22" s="19" t="s">
        <v>1</v>
      </c>
      <c r="F22" s="12" t="s">
        <v>1</v>
      </c>
      <c r="G22" s="12" t="s">
        <v>1</v>
      </c>
      <c r="H22" s="12" t="s">
        <v>1</v>
      </c>
      <c r="I22" s="12" t="s">
        <v>1</v>
      </c>
      <c r="J22" s="12"/>
      <c r="L22" s="12" t="s">
        <v>1</v>
      </c>
      <c r="M22" s="12"/>
      <c r="N22" s="12"/>
      <c r="O22" s="12"/>
      <c r="P22" s="12"/>
      <c r="Q22" s="12"/>
      <c r="R22" s="12"/>
      <c r="S22" s="25"/>
      <c r="T22" s="19">
        <v>4</v>
      </c>
      <c r="U22" s="12" t="s">
        <v>1</v>
      </c>
      <c r="V22" s="12">
        <v>4</v>
      </c>
      <c r="W22" s="12" t="s">
        <v>1</v>
      </c>
      <c r="X22" s="12" t="s">
        <v>1</v>
      </c>
      <c r="Y22" s="12"/>
      <c r="Z22" s="12"/>
      <c r="AA22" s="12" t="s">
        <v>1</v>
      </c>
      <c r="AB22" s="27"/>
      <c r="AC22" s="12"/>
      <c r="AD22" s="12"/>
      <c r="AE22" s="12"/>
      <c r="AF22" s="12"/>
      <c r="AG22" s="12"/>
      <c r="AH22" s="12"/>
      <c r="AI22" s="12"/>
      <c r="AJ22">
        <f t="shared" si="3"/>
        <v>1</v>
      </c>
      <c r="AK22">
        <f t="shared" si="4"/>
        <v>1</v>
      </c>
      <c r="AL22">
        <f t="shared" si="5"/>
        <v>1</v>
      </c>
      <c r="AM22">
        <f t="shared" si="6"/>
        <v>1</v>
      </c>
      <c r="AN22">
        <f t="shared" si="7"/>
        <v>1</v>
      </c>
      <c r="AO22">
        <f t="shared" si="8"/>
      </c>
      <c r="AP22">
        <f t="shared" si="9"/>
      </c>
      <c r="AQ22">
        <f t="shared" si="10"/>
        <v>1</v>
      </c>
      <c r="AR22">
        <f t="shared" si="11"/>
      </c>
      <c r="AS22">
        <f t="shared" si="12"/>
      </c>
      <c r="AT22">
        <f t="shared" si="13"/>
      </c>
      <c r="AU22">
        <f t="shared" si="14"/>
      </c>
      <c r="AV22">
        <f t="shared" si="59"/>
      </c>
      <c r="AW22">
        <f t="shared" si="60"/>
      </c>
      <c r="AX22">
        <f t="shared" si="15"/>
      </c>
      <c r="AY22">
        <f t="shared" si="16"/>
        <v>1</v>
      </c>
      <c r="AZ22">
        <f t="shared" si="17"/>
        <v>1</v>
      </c>
      <c r="BA22">
        <f t="shared" si="18"/>
        <v>1</v>
      </c>
      <c r="BB22">
        <f t="shared" si="19"/>
        <v>1</v>
      </c>
      <c r="BC22">
        <f t="shared" si="20"/>
        <v>1</v>
      </c>
      <c r="BD22">
        <f t="shared" si="21"/>
      </c>
      <c r="BE22">
        <f t="shared" si="22"/>
      </c>
      <c r="BF22">
        <f t="shared" si="23"/>
        <v>1</v>
      </c>
      <c r="BG22">
        <f t="shared" si="24"/>
      </c>
      <c r="BH22">
        <f t="shared" si="25"/>
      </c>
      <c r="BI22">
        <f t="shared" si="26"/>
      </c>
      <c r="BJ22">
        <f t="shared" si="27"/>
      </c>
      <c r="BK22">
        <f t="shared" si="27"/>
      </c>
      <c r="BL22">
        <f t="shared" si="28"/>
      </c>
      <c r="BM22">
        <f t="shared" si="29"/>
      </c>
      <c r="BN22" s="10">
        <f t="shared" si="30"/>
        <v>0</v>
      </c>
      <c r="BO22" s="11">
        <f t="shared" si="31"/>
        <v>0</v>
      </c>
      <c r="BP22" s="11">
        <f t="shared" si="32"/>
        <v>0</v>
      </c>
      <c r="BQ22" s="11">
        <f t="shared" si="33"/>
        <v>0</v>
      </c>
      <c r="BR22" s="11">
        <f t="shared" si="34"/>
        <v>0</v>
      </c>
      <c r="BS22" s="11">
        <f t="shared" si="35"/>
        <v>0</v>
      </c>
      <c r="BT22" s="11">
        <f t="shared" si="36"/>
        <v>0</v>
      </c>
      <c r="BU22" s="11">
        <f t="shared" si="37"/>
        <v>0</v>
      </c>
      <c r="BV22" s="11">
        <f t="shared" si="38"/>
        <v>0</v>
      </c>
      <c r="BW22" s="11">
        <f t="shared" si="39"/>
        <v>0</v>
      </c>
      <c r="BX22" s="11">
        <f t="shared" si="40"/>
        <v>0</v>
      </c>
      <c r="BY22" s="11">
        <f t="shared" si="41"/>
        <v>0</v>
      </c>
      <c r="BZ22" s="11">
        <f t="shared" si="42"/>
        <v>0</v>
      </c>
      <c r="CA22" s="11">
        <f t="shared" si="43"/>
        <v>0</v>
      </c>
      <c r="CB22" s="11">
        <f t="shared" si="44"/>
        <v>0</v>
      </c>
      <c r="CC22" s="11">
        <f t="shared" si="45"/>
        <v>0</v>
      </c>
      <c r="CD22" s="11">
        <f t="shared" si="46"/>
        <v>0</v>
      </c>
      <c r="CE22" s="11">
        <f t="shared" si="47"/>
        <v>0</v>
      </c>
      <c r="CF22" s="11">
        <f t="shared" si="48"/>
        <v>0</v>
      </c>
      <c r="CG22" s="11">
        <f t="shared" si="49"/>
        <v>0</v>
      </c>
      <c r="CH22" s="11">
        <f t="shared" si="50"/>
        <v>0</v>
      </c>
      <c r="CI22" s="11">
        <f t="shared" si="51"/>
        <v>0</v>
      </c>
      <c r="CJ22" s="11">
        <f t="shared" si="52"/>
        <v>0</v>
      </c>
      <c r="CK22" s="11">
        <f t="shared" si="53"/>
        <v>0</v>
      </c>
      <c r="CL22" s="11">
        <f t="shared" si="54"/>
        <v>0</v>
      </c>
      <c r="CM22" s="11">
        <f t="shared" si="55"/>
        <v>0</v>
      </c>
      <c r="CN22" s="11">
        <f t="shared" si="56"/>
        <v>0</v>
      </c>
      <c r="CO22" s="11">
        <f t="shared" si="57"/>
        <v>0</v>
      </c>
      <c r="CQ22">
        <f t="shared" si="58"/>
        <v>0</v>
      </c>
    </row>
    <row r="23" spans="1:95" ht="12.75">
      <c r="A23" s="34" t="s">
        <v>12</v>
      </c>
      <c r="B23" s="13">
        <f t="shared" si="0"/>
        <v>7</v>
      </c>
      <c r="C23" s="14">
        <f t="shared" si="1"/>
        <v>12</v>
      </c>
      <c r="D23" s="20">
        <f t="shared" si="2"/>
        <v>0</v>
      </c>
      <c r="E23" s="19" t="s">
        <v>1</v>
      </c>
      <c r="F23" s="12" t="s">
        <v>1</v>
      </c>
      <c r="G23" s="12" t="s">
        <v>1</v>
      </c>
      <c r="H23" s="12"/>
      <c r="I23" s="12">
        <v>3</v>
      </c>
      <c r="J23" s="12"/>
      <c r="L23" s="12" t="s">
        <v>1</v>
      </c>
      <c r="M23" s="12"/>
      <c r="N23" s="12"/>
      <c r="O23" s="12"/>
      <c r="P23" s="12"/>
      <c r="Q23" s="12"/>
      <c r="R23" s="12"/>
      <c r="S23" s="25"/>
      <c r="T23" s="19" t="s">
        <v>1</v>
      </c>
      <c r="U23" s="12" t="s">
        <v>1</v>
      </c>
      <c r="V23" s="12" t="s">
        <v>1</v>
      </c>
      <c r="W23" s="12" t="s">
        <v>1</v>
      </c>
      <c r="X23" s="12" t="s">
        <v>1</v>
      </c>
      <c r="Y23" s="12"/>
      <c r="Z23" s="12"/>
      <c r="AA23" s="12">
        <v>4</v>
      </c>
      <c r="AB23" s="27" t="s">
        <v>1</v>
      </c>
      <c r="AC23" s="12"/>
      <c r="AD23" s="12"/>
      <c r="AE23" s="12"/>
      <c r="AF23" s="12"/>
      <c r="AG23" s="12"/>
      <c r="AH23" s="12"/>
      <c r="AI23" s="12"/>
      <c r="AJ23">
        <f t="shared" si="3"/>
        <v>1</v>
      </c>
      <c r="AK23">
        <f t="shared" si="4"/>
        <v>1</v>
      </c>
      <c r="AL23">
        <f t="shared" si="5"/>
        <v>1</v>
      </c>
      <c r="AM23">
        <f t="shared" si="6"/>
      </c>
      <c r="AN23">
        <f t="shared" si="7"/>
        <v>1</v>
      </c>
      <c r="AO23">
        <f t="shared" si="8"/>
      </c>
      <c r="AP23">
        <f t="shared" si="9"/>
      </c>
      <c r="AQ23">
        <f t="shared" si="10"/>
        <v>1</v>
      </c>
      <c r="AR23">
        <f t="shared" si="11"/>
      </c>
      <c r="AS23">
        <f t="shared" si="12"/>
      </c>
      <c r="AT23">
        <f t="shared" si="13"/>
      </c>
      <c r="AU23">
        <f t="shared" si="14"/>
      </c>
      <c r="AV23">
        <f t="shared" si="59"/>
      </c>
      <c r="AW23">
        <f t="shared" si="60"/>
      </c>
      <c r="AX23">
        <f t="shared" si="15"/>
      </c>
      <c r="AY23">
        <f t="shared" si="16"/>
        <v>1</v>
      </c>
      <c r="AZ23">
        <f t="shared" si="17"/>
        <v>1</v>
      </c>
      <c r="BA23">
        <f t="shared" si="18"/>
        <v>1</v>
      </c>
      <c r="BB23">
        <f t="shared" si="19"/>
        <v>1</v>
      </c>
      <c r="BC23">
        <f t="shared" si="20"/>
        <v>1</v>
      </c>
      <c r="BD23">
        <f t="shared" si="21"/>
      </c>
      <c r="BE23">
        <f t="shared" si="22"/>
      </c>
      <c r="BF23">
        <f t="shared" si="23"/>
        <v>1</v>
      </c>
      <c r="BG23">
        <f t="shared" si="24"/>
        <v>1</v>
      </c>
      <c r="BH23">
        <f t="shared" si="25"/>
      </c>
      <c r="BI23">
        <f t="shared" si="26"/>
      </c>
      <c r="BJ23">
        <f t="shared" si="27"/>
      </c>
      <c r="BK23">
        <f t="shared" si="27"/>
      </c>
      <c r="BL23">
        <f t="shared" si="28"/>
      </c>
      <c r="BM23">
        <f t="shared" si="29"/>
      </c>
      <c r="BN23" s="10">
        <f t="shared" si="30"/>
        <v>0</v>
      </c>
      <c r="BO23" s="11">
        <f t="shared" si="31"/>
        <v>0</v>
      </c>
      <c r="BP23" s="11">
        <f t="shared" si="32"/>
        <v>0</v>
      </c>
      <c r="BQ23" s="11">
        <f t="shared" si="33"/>
        <v>0</v>
      </c>
      <c r="BR23" s="11">
        <f t="shared" si="34"/>
        <v>0</v>
      </c>
      <c r="BS23" s="11">
        <f t="shared" si="35"/>
        <v>0</v>
      </c>
      <c r="BT23" s="11">
        <f t="shared" si="36"/>
        <v>0</v>
      </c>
      <c r="BU23" s="11">
        <f t="shared" si="37"/>
        <v>0</v>
      </c>
      <c r="BV23" s="11">
        <f t="shared" si="38"/>
        <v>0</v>
      </c>
      <c r="BW23" s="11">
        <f t="shared" si="39"/>
        <v>0</v>
      </c>
      <c r="BX23" s="11">
        <f t="shared" si="40"/>
        <v>0</v>
      </c>
      <c r="BY23" s="11">
        <f t="shared" si="41"/>
        <v>0</v>
      </c>
      <c r="BZ23" s="11">
        <f t="shared" si="42"/>
        <v>0</v>
      </c>
      <c r="CA23" s="11">
        <f t="shared" si="43"/>
        <v>0</v>
      </c>
      <c r="CB23" s="11">
        <f t="shared" si="44"/>
        <v>0</v>
      </c>
      <c r="CC23" s="11">
        <f t="shared" si="45"/>
        <v>0</v>
      </c>
      <c r="CD23" s="11">
        <f t="shared" si="46"/>
        <v>0</v>
      </c>
      <c r="CE23" s="11">
        <f t="shared" si="47"/>
        <v>0</v>
      </c>
      <c r="CF23" s="11">
        <f t="shared" si="48"/>
        <v>0</v>
      </c>
      <c r="CG23" s="11">
        <f t="shared" si="49"/>
        <v>0</v>
      </c>
      <c r="CH23" s="11">
        <f t="shared" si="50"/>
        <v>0</v>
      </c>
      <c r="CI23" s="11">
        <f t="shared" si="51"/>
        <v>0</v>
      </c>
      <c r="CJ23" s="11">
        <f t="shared" si="52"/>
        <v>0</v>
      </c>
      <c r="CK23" s="11">
        <f t="shared" si="53"/>
        <v>0</v>
      </c>
      <c r="CL23" s="11">
        <f t="shared" si="54"/>
        <v>0</v>
      </c>
      <c r="CM23" s="11">
        <f t="shared" si="55"/>
        <v>0</v>
      </c>
      <c r="CN23" s="11">
        <f t="shared" si="56"/>
        <v>0</v>
      </c>
      <c r="CO23" s="11">
        <f t="shared" si="57"/>
        <v>0</v>
      </c>
      <c r="CQ23">
        <f t="shared" si="58"/>
        <v>0</v>
      </c>
    </row>
    <row r="24" spans="1:95" ht="12.75">
      <c r="A24" s="34" t="s">
        <v>12</v>
      </c>
      <c r="B24" s="13">
        <f t="shared" si="0"/>
        <v>6</v>
      </c>
      <c r="C24" s="32">
        <f t="shared" si="1"/>
        <v>3</v>
      </c>
      <c r="D24" s="33">
        <f t="shared" si="2"/>
        <v>0</v>
      </c>
      <c r="E24" s="19"/>
      <c r="F24" s="12"/>
      <c r="G24" s="12"/>
      <c r="H24" s="12"/>
      <c r="I24" s="12">
        <v>3</v>
      </c>
      <c r="J24" s="12"/>
      <c r="K24" s="12"/>
      <c r="L24" s="12"/>
      <c r="M24" s="12"/>
      <c r="N24" s="12"/>
      <c r="O24" s="12"/>
      <c r="P24" s="12"/>
      <c r="Q24" s="12"/>
      <c r="R24" s="12"/>
      <c r="S24" s="25"/>
      <c r="T24" s="19" t="s">
        <v>1</v>
      </c>
      <c r="U24" s="12"/>
      <c r="V24" s="12"/>
      <c r="W24" s="12"/>
      <c r="X24" s="12">
        <v>3</v>
      </c>
      <c r="Y24" s="12"/>
      <c r="Z24" s="12"/>
      <c r="AA24" s="12"/>
      <c r="AB24" s="27"/>
      <c r="AC24" s="12"/>
      <c r="AD24" s="12"/>
      <c r="AE24" s="12"/>
      <c r="AF24" s="12"/>
      <c r="AG24" s="12"/>
      <c r="AH24" s="12"/>
      <c r="AI24" s="12"/>
      <c r="AJ24">
        <f t="shared" si="3"/>
      </c>
      <c r="AK24">
        <f t="shared" si="4"/>
      </c>
      <c r="AL24">
        <f t="shared" si="5"/>
      </c>
      <c r="AM24">
        <f t="shared" si="6"/>
      </c>
      <c r="AN24">
        <f t="shared" si="7"/>
        <v>1</v>
      </c>
      <c r="AO24">
        <f t="shared" si="8"/>
      </c>
      <c r="AP24">
        <f t="shared" si="9"/>
      </c>
      <c r="AQ24">
        <f t="shared" si="10"/>
      </c>
      <c r="AR24">
        <f t="shared" si="11"/>
      </c>
      <c r="AS24">
        <f t="shared" si="12"/>
      </c>
      <c r="AT24">
        <f t="shared" si="13"/>
      </c>
      <c r="AU24">
        <f t="shared" si="14"/>
      </c>
      <c r="AV24">
        <f t="shared" si="59"/>
      </c>
      <c r="AW24">
        <f t="shared" si="60"/>
      </c>
      <c r="AX24">
        <f t="shared" si="15"/>
      </c>
      <c r="AY24">
        <f t="shared" si="16"/>
        <v>1</v>
      </c>
      <c r="AZ24">
        <f t="shared" si="17"/>
      </c>
      <c r="BA24">
        <f t="shared" si="18"/>
      </c>
      <c r="BB24">
        <f t="shared" si="19"/>
      </c>
      <c r="BC24">
        <f t="shared" si="20"/>
        <v>1</v>
      </c>
      <c r="BD24">
        <f t="shared" si="21"/>
      </c>
      <c r="BE24">
        <f t="shared" si="22"/>
      </c>
      <c r="BF24">
        <f t="shared" si="23"/>
      </c>
      <c r="BG24">
        <f t="shared" si="24"/>
      </c>
      <c r="BH24">
        <f t="shared" si="25"/>
      </c>
      <c r="BI24">
        <f t="shared" si="26"/>
      </c>
      <c r="BJ24">
        <f t="shared" si="27"/>
      </c>
      <c r="BK24">
        <f t="shared" si="27"/>
      </c>
      <c r="BL24">
        <f t="shared" si="28"/>
      </c>
      <c r="BM24">
        <f t="shared" si="29"/>
      </c>
      <c r="BN24" s="10">
        <f t="shared" si="30"/>
        <v>0</v>
      </c>
      <c r="BO24" s="11">
        <f t="shared" si="31"/>
        <v>0</v>
      </c>
      <c r="BP24" s="11">
        <f t="shared" si="32"/>
        <v>0</v>
      </c>
      <c r="BQ24" s="11">
        <f t="shared" si="33"/>
        <v>0</v>
      </c>
      <c r="BR24" s="11">
        <f t="shared" si="34"/>
        <v>0</v>
      </c>
      <c r="BS24" s="11">
        <f t="shared" si="35"/>
        <v>0</v>
      </c>
      <c r="BT24" s="11">
        <f t="shared" si="36"/>
        <v>0</v>
      </c>
      <c r="BU24" s="11">
        <f t="shared" si="37"/>
        <v>0</v>
      </c>
      <c r="BV24" s="11">
        <f t="shared" si="38"/>
        <v>0</v>
      </c>
      <c r="BW24" s="11">
        <f t="shared" si="39"/>
        <v>0</v>
      </c>
      <c r="BX24" s="11">
        <f t="shared" si="40"/>
        <v>0</v>
      </c>
      <c r="BY24" s="11">
        <f t="shared" si="41"/>
        <v>0</v>
      </c>
      <c r="BZ24" s="11">
        <f t="shared" si="42"/>
        <v>0</v>
      </c>
      <c r="CA24" s="11">
        <f t="shared" si="43"/>
        <v>0</v>
      </c>
      <c r="CB24" s="11">
        <f t="shared" si="44"/>
        <v>0</v>
      </c>
      <c r="CC24" s="11">
        <f t="shared" si="45"/>
        <v>0</v>
      </c>
      <c r="CD24" s="11">
        <f t="shared" si="46"/>
        <v>0</v>
      </c>
      <c r="CE24" s="11">
        <f t="shared" si="47"/>
        <v>0</v>
      </c>
      <c r="CF24" s="11">
        <f t="shared" si="48"/>
        <v>0</v>
      </c>
      <c r="CG24" s="11">
        <f t="shared" si="49"/>
        <v>0</v>
      </c>
      <c r="CH24" s="11">
        <f t="shared" si="50"/>
        <v>0</v>
      </c>
      <c r="CI24" s="11">
        <f t="shared" si="51"/>
        <v>0</v>
      </c>
      <c r="CJ24" s="11">
        <f t="shared" si="52"/>
        <v>0</v>
      </c>
      <c r="CK24" s="11">
        <f t="shared" si="53"/>
        <v>0</v>
      </c>
      <c r="CL24" s="11">
        <f t="shared" si="54"/>
        <v>0</v>
      </c>
      <c r="CM24" s="11">
        <f t="shared" si="55"/>
        <v>0</v>
      </c>
      <c r="CN24" s="11">
        <f t="shared" si="56"/>
        <v>0</v>
      </c>
      <c r="CO24" s="11">
        <f t="shared" si="57"/>
        <v>0</v>
      </c>
      <c r="CQ24">
        <f t="shared" si="58"/>
        <v>0</v>
      </c>
    </row>
    <row r="25" spans="1:95" ht="12.75">
      <c r="A25" s="34" t="s">
        <v>12</v>
      </c>
      <c r="B25" s="13">
        <f t="shared" si="0"/>
        <v>6</v>
      </c>
      <c r="C25" s="14">
        <f t="shared" si="1"/>
        <v>10</v>
      </c>
      <c r="D25" s="20">
        <f t="shared" si="2"/>
        <v>0</v>
      </c>
      <c r="E25" s="19" t="s">
        <v>1</v>
      </c>
      <c r="F25" s="12" t="s">
        <v>1</v>
      </c>
      <c r="G25" s="12" t="s">
        <v>1</v>
      </c>
      <c r="H25" s="12" t="s">
        <v>1</v>
      </c>
      <c r="I25" s="12">
        <v>3</v>
      </c>
      <c r="J25" s="12"/>
      <c r="L25" s="12"/>
      <c r="M25" s="12"/>
      <c r="N25" s="12"/>
      <c r="O25" s="12"/>
      <c r="P25" s="12"/>
      <c r="Q25" s="12"/>
      <c r="R25" s="12"/>
      <c r="S25" s="25"/>
      <c r="T25" s="19" t="s">
        <v>1</v>
      </c>
      <c r="U25" s="12" t="s">
        <v>1</v>
      </c>
      <c r="V25" s="12">
        <v>3</v>
      </c>
      <c r="W25" s="12"/>
      <c r="X25" s="12" t="s">
        <v>1</v>
      </c>
      <c r="Y25" s="12"/>
      <c r="Z25" s="12" t="s">
        <v>1</v>
      </c>
      <c r="AA25" s="12"/>
      <c r="AB25" s="27"/>
      <c r="AC25" s="12"/>
      <c r="AD25" s="12"/>
      <c r="AE25" s="12"/>
      <c r="AF25" s="12"/>
      <c r="AG25" s="12"/>
      <c r="AH25" s="12"/>
      <c r="AI25" s="12"/>
      <c r="AJ25">
        <f t="shared" si="3"/>
        <v>1</v>
      </c>
      <c r="AK25">
        <f t="shared" si="4"/>
        <v>1</v>
      </c>
      <c r="AL25">
        <f t="shared" si="5"/>
        <v>1</v>
      </c>
      <c r="AM25">
        <f t="shared" si="6"/>
        <v>1</v>
      </c>
      <c r="AN25">
        <f t="shared" si="7"/>
        <v>1</v>
      </c>
      <c r="AO25">
        <f t="shared" si="8"/>
      </c>
      <c r="AP25">
        <f t="shared" si="9"/>
      </c>
      <c r="AQ25">
        <f t="shared" si="10"/>
      </c>
      <c r="AR25">
        <f t="shared" si="11"/>
      </c>
      <c r="AS25">
        <f t="shared" si="12"/>
      </c>
      <c r="AT25">
        <f t="shared" si="13"/>
      </c>
      <c r="AU25">
        <f t="shared" si="14"/>
      </c>
      <c r="AV25">
        <f t="shared" si="59"/>
      </c>
      <c r="AW25">
        <f t="shared" si="60"/>
      </c>
      <c r="AX25">
        <f t="shared" si="15"/>
      </c>
      <c r="AY25">
        <f t="shared" si="16"/>
        <v>1</v>
      </c>
      <c r="AZ25">
        <f t="shared" si="17"/>
        <v>1</v>
      </c>
      <c r="BA25">
        <f t="shared" si="18"/>
        <v>1</v>
      </c>
      <c r="BB25">
        <f t="shared" si="19"/>
      </c>
      <c r="BC25">
        <f t="shared" si="20"/>
        <v>1</v>
      </c>
      <c r="BD25">
        <f t="shared" si="21"/>
      </c>
      <c r="BE25">
        <f t="shared" si="22"/>
        <v>1</v>
      </c>
      <c r="BF25">
        <f t="shared" si="23"/>
      </c>
      <c r="BG25">
        <f t="shared" si="24"/>
      </c>
      <c r="BH25">
        <f t="shared" si="25"/>
      </c>
      <c r="BI25">
        <f t="shared" si="26"/>
      </c>
      <c r="BJ25">
        <f t="shared" si="27"/>
      </c>
      <c r="BK25">
        <f t="shared" si="27"/>
      </c>
      <c r="BL25">
        <f t="shared" si="28"/>
      </c>
      <c r="BM25">
        <f t="shared" si="29"/>
      </c>
      <c r="BN25" s="10">
        <f t="shared" si="30"/>
        <v>0</v>
      </c>
      <c r="BO25" s="11">
        <f t="shared" si="31"/>
        <v>0</v>
      </c>
      <c r="BP25" s="11">
        <f t="shared" si="32"/>
        <v>0</v>
      </c>
      <c r="BQ25" s="11">
        <f t="shared" si="33"/>
        <v>0</v>
      </c>
      <c r="BR25" s="11">
        <f t="shared" si="34"/>
        <v>0</v>
      </c>
      <c r="BS25" s="11">
        <f t="shared" si="35"/>
        <v>0</v>
      </c>
      <c r="BT25" s="11">
        <f t="shared" si="36"/>
        <v>0</v>
      </c>
      <c r="BU25" s="11">
        <f t="shared" si="37"/>
        <v>0</v>
      </c>
      <c r="BV25" s="11">
        <f t="shared" si="38"/>
        <v>0</v>
      </c>
      <c r="BW25" s="11">
        <f t="shared" si="39"/>
        <v>0</v>
      </c>
      <c r="BX25" s="11">
        <f t="shared" si="40"/>
        <v>0</v>
      </c>
      <c r="BY25" s="11">
        <f t="shared" si="41"/>
        <v>0</v>
      </c>
      <c r="BZ25" s="11">
        <f t="shared" si="42"/>
        <v>0</v>
      </c>
      <c r="CA25" s="11">
        <f t="shared" si="43"/>
        <v>0</v>
      </c>
      <c r="CB25" s="11">
        <f t="shared" si="44"/>
        <v>0</v>
      </c>
      <c r="CC25" s="11">
        <f t="shared" si="45"/>
        <v>0</v>
      </c>
      <c r="CD25" s="11">
        <f t="shared" si="46"/>
        <v>0</v>
      </c>
      <c r="CE25" s="11">
        <f t="shared" si="47"/>
        <v>0</v>
      </c>
      <c r="CF25" s="11">
        <f t="shared" si="48"/>
        <v>0</v>
      </c>
      <c r="CG25" s="11">
        <f t="shared" si="49"/>
        <v>0</v>
      </c>
      <c r="CH25" s="11">
        <f t="shared" si="50"/>
        <v>0</v>
      </c>
      <c r="CI25" s="11">
        <f t="shared" si="51"/>
        <v>0</v>
      </c>
      <c r="CJ25" s="11">
        <f t="shared" si="52"/>
        <v>0</v>
      </c>
      <c r="CK25" s="11">
        <f t="shared" si="53"/>
        <v>0</v>
      </c>
      <c r="CL25" s="11">
        <f t="shared" si="54"/>
        <v>0</v>
      </c>
      <c r="CM25" s="11">
        <f t="shared" si="55"/>
        <v>0</v>
      </c>
      <c r="CN25" s="11">
        <f t="shared" si="56"/>
        <v>0</v>
      </c>
      <c r="CO25" s="11">
        <f t="shared" si="57"/>
        <v>0</v>
      </c>
      <c r="CQ25">
        <f t="shared" si="58"/>
        <v>0</v>
      </c>
    </row>
    <row r="26" spans="1:95" ht="12.75">
      <c r="A26" s="34" t="s">
        <v>12</v>
      </c>
      <c r="B26" s="31">
        <f t="shared" si="0"/>
        <v>6</v>
      </c>
      <c r="C26" s="32">
        <f t="shared" si="1"/>
        <v>4</v>
      </c>
      <c r="D26" s="33">
        <f t="shared" si="2"/>
        <v>0</v>
      </c>
      <c r="E26" s="19"/>
      <c r="F26" s="12">
        <v>3</v>
      </c>
      <c r="G26" s="12"/>
      <c r="H26" s="12"/>
      <c r="I26" s="12" t="s">
        <v>1</v>
      </c>
      <c r="J26" s="12"/>
      <c r="L26" s="12">
        <v>3</v>
      </c>
      <c r="M26" s="12"/>
      <c r="N26" s="12"/>
      <c r="O26" s="12"/>
      <c r="P26" s="12"/>
      <c r="Q26" s="12"/>
      <c r="R26" s="12"/>
      <c r="S26" s="25"/>
      <c r="T26" s="19"/>
      <c r="U26" s="12"/>
      <c r="V26" s="12" t="s">
        <v>1</v>
      </c>
      <c r="W26" s="12"/>
      <c r="X26" s="12"/>
      <c r="Y26" s="12"/>
      <c r="Z26" s="12"/>
      <c r="AA26" s="12"/>
      <c r="AB26" s="27"/>
      <c r="AC26" s="12"/>
      <c r="AD26" s="12"/>
      <c r="AE26" s="12"/>
      <c r="AF26" s="12"/>
      <c r="AG26" s="12"/>
      <c r="AH26" s="12"/>
      <c r="AI26" s="12"/>
      <c r="AJ26">
        <f t="shared" si="3"/>
      </c>
      <c r="AK26">
        <f t="shared" si="4"/>
        <v>1</v>
      </c>
      <c r="AL26">
        <f t="shared" si="5"/>
      </c>
      <c r="AM26">
        <f t="shared" si="6"/>
      </c>
      <c r="AN26">
        <f t="shared" si="7"/>
        <v>1</v>
      </c>
      <c r="AO26">
        <f t="shared" si="8"/>
      </c>
      <c r="AP26">
        <f t="shared" si="9"/>
      </c>
      <c r="AQ26">
        <f t="shared" si="10"/>
        <v>1</v>
      </c>
      <c r="AR26">
        <f t="shared" si="11"/>
      </c>
      <c r="AS26">
        <f t="shared" si="12"/>
      </c>
      <c r="AT26">
        <f t="shared" si="13"/>
      </c>
      <c r="AU26">
        <f t="shared" si="14"/>
      </c>
      <c r="AV26">
        <f t="shared" si="59"/>
      </c>
      <c r="AW26">
        <f t="shared" si="60"/>
      </c>
      <c r="AX26">
        <f t="shared" si="15"/>
      </c>
      <c r="AY26">
        <f t="shared" si="16"/>
      </c>
      <c r="AZ26">
        <f t="shared" si="17"/>
      </c>
      <c r="BA26">
        <f t="shared" si="18"/>
        <v>1</v>
      </c>
      <c r="BB26">
        <f t="shared" si="19"/>
      </c>
      <c r="BC26">
        <f t="shared" si="20"/>
      </c>
      <c r="BD26">
        <f t="shared" si="21"/>
      </c>
      <c r="BE26">
        <f t="shared" si="22"/>
      </c>
      <c r="BF26">
        <f t="shared" si="23"/>
      </c>
      <c r="BG26">
        <f t="shared" si="24"/>
      </c>
      <c r="BH26">
        <f t="shared" si="25"/>
      </c>
      <c r="BI26">
        <f t="shared" si="26"/>
      </c>
      <c r="BJ26">
        <f t="shared" si="27"/>
      </c>
      <c r="BK26">
        <f t="shared" si="27"/>
      </c>
      <c r="BL26">
        <f t="shared" si="28"/>
      </c>
      <c r="BM26">
        <f t="shared" si="29"/>
      </c>
      <c r="BN26" s="10">
        <f t="shared" si="30"/>
        <v>0</v>
      </c>
      <c r="BO26" s="11">
        <f t="shared" si="31"/>
        <v>0</v>
      </c>
      <c r="BP26" s="11">
        <f t="shared" si="32"/>
        <v>0</v>
      </c>
      <c r="BQ26" s="11">
        <f t="shared" si="33"/>
        <v>0</v>
      </c>
      <c r="BR26" s="11">
        <f t="shared" si="34"/>
        <v>0</v>
      </c>
      <c r="BS26" s="11">
        <f t="shared" si="35"/>
        <v>0</v>
      </c>
      <c r="BT26" s="11">
        <f t="shared" si="36"/>
        <v>0</v>
      </c>
      <c r="BU26" s="11">
        <f t="shared" si="37"/>
        <v>0</v>
      </c>
      <c r="BV26" s="11">
        <f t="shared" si="38"/>
        <v>0</v>
      </c>
      <c r="BW26" s="11">
        <f t="shared" si="39"/>
        <v>0</v>
      </c>
      <c r="BX26" s="11">
        <f t="shared" si="40"/>
        <v>0</v>
      </c>
      <c r="BY26" s="11">
        <f t="shared" si="41"/>
        <v>0</v>
      </c>
      <c r="BZ26" s="11">
        <f t="shared" si="42"/>
        <v>0</v>
      </c>
      <c r="CA26" s="11">
        <f t="shared" si="43"/>
        <v>0</v>
      </c>
      <c r="CB26" s="11">
        <f t="shared" si="44"/>
        <v>0</v>
      </c>
      <c r="CC26" s="11">
        <f t="shared" si="45"/>
        <v>0</v>
      </c>
      <c r="CD26" s="11">
        <f t="shared" si="46"/>
        <v>0</v>
      </c>
      <c r="CE26" s="11">
        <f t="shared" si="47"/>
        <v>0</v>
      </c>
      <c r="CF26" s="11">
        <f t="shared" si="48"/>
        <v>0</v>
      </c>
      <c r="CG26" s="11">
        <f t="shared" si="49"/>
        <v>0</v>
      </c>
      <c r="CH26" s="11">
        <f t="shared" si="50"/>
        <v>0</v>
      </c>
      <c r="CI26" s="11">
        <f t="shared" si="51"/>
        <v>0</v>
      </c>
      <c r="CJ26" s="11">
        <f t="shared" si="52"/>
        <v>0</v>
      </c>
      <c r="CK26" s="11">
        <f t="shared" si="53"/>
        <v>0</v>
      </c>
      <c r="CL26" s="11">
        <f t="shared" si="54"/>
        <v>0</v>
      </c>
      <c r="CM26" s="11">
        <f t="shared" si="55"/>
        <v>0</v>
      </c>
      <c r="CN26" s="11">
        <f t="shared" si="56"/>
        <v>0</v>
      </c>
      <c r="CO26" s="11">
        <f t="shared" si="57"/>
        <v>0</v>
      </c>
      <c r="CQ26">
        <f t="shared" si="58"/>
        <v>0</v>
      </c>
    </row>
    <row r="27" spans="1:95" ht="12.75">
      <c r="A27" s="34" t="s">
        <v>12</v>
      </c>
      <c r="B27" s="13">
        <f t="shared" si="0"/>
        <v>6</v>
      </c>
      <c r="C27" s="14">
        <f t="shared" si="1"/>
        <v>2</v>
      </c>
      <c r="D27" s="20">
        <f t="shared" si="2"/>
        <v>0</v>
      </c>
      <c r="E27" s="19"/>
      <c r="F27" s="12"/>
      <c r="G27" s="12"/>
      <c r="H27" s="12"/>
      <c r="I27" s="12">
        <v>3</v>
      </c>
      <c r="J27" s="12"/>
      <c r="L27" s="12"/>
      <c r="M27" s="12"/>
      <c r="N27" s="12"/>
      <c r="O27" s="12"/>
      <c r="P27" s="12"/>
      <c r="Q27" s="12"/>
      <c r="R27" s="12"/>
      <c r="S27" s="25"/>
      <c r="T27" s="19"/>
      <c r="U27" s="12"/>
      <c r="V27" s="12"/>
      <c r="W27" s="12"/>
      <c r="X27" s="12">
        <v>3</v>
      </c>
      <c r="Y27" s="12"/>
      <c r="Z27" s="12"/>
      <c r="AA27" s="12"/>
      <c r="AB27" s="27"/>
      <c r="AC27" s="12"/>
      <c r="AD27" s="12"/>
      <c r="AE27" s="12"/>
      <c r="AF27" s="12"/>
      <c r="AG27" s="12"/>
      <c r="AH27" s="12"/>
      <c r="AI27" s="12"/>
      <c r="AJ27">
        <f t="shared" si="3"/>
      </c>
      <c r="AK27">
        <f t="shared" si="4"/>
      </c>
      <c r="AL27">
        <f t="shared" si="5"/>
      </c>
      <c r="AM27">
        <f t="shared" si="6"/>
      </c>
      <c r="AN27">
        <f t="shared" si="7"/>
        <v>1</v>
      </c>
      <c r="AO27">
        <f t="shared" si="8"/>
      </c>
      <c r="AP27">
        <f t="shared" si="9"/>
      </c>
      <c r="AQ27">
        <f t="shared" si="10"/>
      </c>
      <c r="AR27">
        <f t="shared" si="11"/>
      </c>
      <c r="AS27">
        <f t="shared" si="12"/>
      </c>
      <c r="AT27">
        <f t="shared" si="13"/>
      </c>
      <c r="AU27">
        <f t="shared" si="14"/>
      </c>
      <c r="AV27">
        <f t="shared" si="59"/>
      </c>
      <c r="AW27">
        <f t="shared" si="60"/>
      </c>
      <c r="AX27">
        <f t="shared" si="15"/>
      </c>
      <c r="AY27">
        <f t="shared" si="16"/>
      </c>
      <c r="AZ27">
        <f t="shared" si="17"/>
      </c>
      <c r="BA27">
        <f t="shared" si="18"/>
      </c>
      <c r="BB27">
        <f t="shared" si="19"/>
      </c>
      <c r="BC27">
        <f t="shared" si="20"/>
        <v>1</v>
      </c>
      <c r="BD27">
        <f t="shared" si="21"/>
      </c>
      <c r="BE27">
        <f t="shared" si="22"/>
      </c>
      <c r="BF27">
        <f t="shared" si="23"/>
      </c>
      <c r="BG27">
        <f t="shared" si="24"/>
      </c>
      <c r="BH27">
        <f t="shared" si="25"/>
      </c>
      <c r="BI27">
        <f t="shared" si="26"/>
      </c>
      <c r="BJ27">
        <f t="shared" si="27"/>
      </c>
      <c r="BK27">
        <f t="shared" si="27"/>
      </c>
      <c r="BL27">
        <f t="shared" si="28"/>
      </c>
      <c r="BM27">
        <f t="shared" si="29"/>
      </c>
      <c r="BN27" s="10">
        <f t="shared" si="30"/>
        <v>0</v>
      </c>
      <c r="BO27" s="11">
        <f t="shared" si="31"/>
        <v>0</v>
      </c>
      <c r="BP27" s="11">
        <f t="shared" si="32"/>
        <v>0</v>
      </c>
      <c r="BQ27" s="11">
        <f t="shared" si="33"/>
        <v>0</v>
      </c>
      <c r="BR27" s="11">
        <f t="shared" si="34"/>
        <v>0</v>
      </c>
      <c r="BS27" s="11">
        <f t="shared" si="35"/>
        <v>0</v>
      </c>
      <c r="BT27" s="11">
        <f t="shared" si="36"/>
        <v>0</v>
      </c>
      <c r="BU27" s="11">
        <f t="shared" si="37"/>
        <v>0</v>
      </c>
      <c r="BV27" s="11">
        <f t="shared" si="38"/>
        <v>0</v>
      </c>
      <c r="BW27" s="11">
        <f t="shared" si="39"/>
        <v>0</v>
      </c>
      <c r="BX27" s="11">
        <f t="shared" si="40"/>
        <v>0</v>
      </c>
      <c r="BY27" s="11">
        <f t="shared" si="41"/>
        <v>0</v>
      </c>
      <c r="BZ27" s="11">
        <f t="shared" si="42"/>
        <v>0</v>
      </c>
      <c r="CA27" s="11">
        <f t="shared" si="43"/>
        <v>0</v>
      </c>
      <c r="CB27" s="11">
        <f t="shared" si="44"/>
        <v>0</v>
      </c>
      <c r="CC27" s="11">
        <f t="shared" si="45"/>
        <v>0</v>
      </c>
      <c r="CD27" s="11">
        <f t="shared" si="46"/>
        <v>0</v>
      </c>
      <c r="CE27" s="11">
        <f t="shared" si="47"/>
        <v>0</v>
      </c>
      <c r="CF27" s="11">
        <f t="shared" si="48"/>
        <v>0</v>
      </c>
      <c r="CG27" s="11">
        <f t="shared" si="49"/>
        <v>0</v>
      </c>
      <c r="CH27" s="11">
        <f t="shared" si="50"/>
        <v>0</v>
      </c>
      <c r="CI27" s="11">
        <f t="shared" si="51"/>
        <v>0</v>
      </c>
      <c r="CJ27" s="11">
        <f t="shared" si="52"/>
        <v>0</v>
      </c>
      <c r="CK27" s="11">
        <f t="shared" si="53"/>
        <v>0</v>
      </c>
      <c r="CL27" s="11">
        <f t="shared" si="54"/>
        <v>0</v>
      </c>
      <c r="CM27" s="11">
        <f t="shared" si="55"/>
        <v>0</v>
      </c>
      <c r="CN27" s="11">
        <f t="shared" si="56"/>
        <v>0</v>
      </c>
      <c r="CO27" s="11">
        <f t="shared" si="57"/>
        <v>0</v>
      </c>
      <c r="CQ27">
        <f t="shared" si="58"/>
        <v>0</v>
      </c>
    </row>
    <row r="28" spans="1:95" ht="12.75">
      <c r="A28" s="34" t="s">
        <v>12</v>
      </c>
      <c r="B28" s="31">
        <f t="shared" si="0"/>
        <v>6</v>
      </c>
      <c r="C28" s="32">
        <f t="shared" si="1"/>
        <v>8</v>
      </c>
      <c r="D28" s="33">
        <f t="shared" si="2"/>
        <v>0</v>
      </c>
      <c r="E28" s="19"/>
      <c r="F28" s="12"/>
      <c r="G28" s="12">
        <v>3</v>
      </c>
      <c r="H28" s="12"/>
      <c r="I28" s="12" t="s">
        <v>1</v>
      </c>
      <c r="J28" s="12"/>
      <c r="L28" s="12"/>
      <c r="M28" s="12" t="s">
        <v>1</v>
      </c>
      <c r="N28" s="12"/>
      <c r="O28" s="12"/>
      <c r="P28" s="12"/>
      <c r="Q28" s="12"/>
      <c r="R28" s="12"/>
      <c r="S28" s="25"/>
      <c r="T28" s="19" t="s">
        <v>1</v>
      </c>
      <c r="U28" s="12"/>
      <c r="V28" s="12" t="s">
        <v>1</v>
      </c>
      <c r="W28" s="12" t="s">
        <v>1</v>
      </c>
      <c r="X28" s="12">
        <v>3</v>
      </c>
      <c r="Y28" s="12"/>
      <c r="Z28" s="12"/>
      <c r="AA28" s="12" t="s">
        <v>1</v>
      </c>
      <c r="AB28" s="27"/>
      <c r="AC28" s="12"/>
      <c r="AD28" s="12"/>
      <c r="AE28" s="12"/>
      <c r="AF28" s="12"/>
      <c r="AG28" s="12"/>
      <c r="AH28" s="12"/>
      <c r="AI28" s="12"/>
      <c r="AJ28">
        <f t="shared" si="3"/>
      </c>
      <c r="AK28">
        <f t="shared" si="4"/>
      </c>
      <c r="AL28">
        <f t="shared" si="5"/>
        <v>1</v>
      </c>
      <c r="AM28">
        <f t="shared" si="6"/>
      </c>
      <c r="AN28">
        <f t="shared" si="7"/>
        <v>1</v>
      </c>
      <c r="AO28">
        <f t="shared" si="8"/>
      </c>
      <c r="AP28">
        <f t="shared" si="9"/>
      </c>
      <c r="AQ28">
        <f t="shared" si="10"/>
      </c>
      <c r="AR28">
        <f t="shared" si="11"/>
        <v>1</v>
      </c>
      <c r="AS28">
        <f t="shared" si="12"/>
      </c>
      <c r="AT28">
        <f t="shared" si="13"/>
      </c>
      <c r="AU28">
        <f t="shared" si="14"/>
      </c>
      <c r="AV28">
        <f t="shared" si="59"/>
      </c>
      <c r="AW28">
        <f t="shared" si="60"/>
      </c>
      <c r="AX28">
        <f t="shared" si="15"/>
      </c>
      <c r="AY28">
        <f t="shared" si="16"/>
        <v>1</v>
      </c>
      <c r="AZ28">
        <f t="shared" si="17"/>
      </c>
      <c r="BA28">
        <f t="shared" si="18"/>
        <v>1</v>
      </c>
      <c r="BB28">
        <f t="shared" si="19"/>
        <v>1</v>
      </c>
      <c r="BC28">
        <f t="shared" si="20"/>
        <v>1</v>
      </c>
      <c r="BD28">
        <f t="shared" si="21"/>
      </c>
      <c r="BE28">
        <f t="shared" si="22"/>
      </c>
      <c r="BF28">
        <f t="shared" si="23"/>
        <v>1</v>
      </c>
      <c r="BG28">
        <f t="shared" si="24"/>
      </c>
      <c r="BH28">
        <f t="shared" si="25"/>
      </c>
      <c r="BI28">
        <f t="shared" si="26"/>
      </c>
      <c r="BJ28">
        <f t="shared" si="27"/>
      </c>
      <c r="BK28">
        <f t="shared" si="27"/>
      </c>
      <c r="BL28">
        <f t="shared" si="28"/>
      </c>
      <c r="BM28">
        <f t="shared" si="29"/>
      </c>
      <c r="BN28" s="10">
        <f t="shared" si="30"/>
        <v>0</v>
      </c>
      <c r="BO28" s="11">
        <f t="shared" si="31"/>
        <v>0</v>
      </c>
      <c r="BP28" s="11">
        <f t="shared" si="32"/>
        <v>0</v>
      </c>
      <c r="BQ28" s="11">
        <f t="shared" si="33"/>
        <v>0</v>
      </c>
      <c r="BR28" s="11">
        <f t="shared" si="34"/>
        <v>0</v>
      </c>
      <c r="BS28" s="11">
        <f t="shared" si="35"/>
        <v>0</v>
      </c>
      <c r="BT28" s="11">
        <f t="shared" si="36"/>
        <v>0</v>
      </c>
      <c r="BU28" s="11">
        <f t="shared" si="37"/>
        <v>0</v>
      </c>
      <c r="BV28" s="11">
        <f t="shared" si="38"/>
        <v>0</v>
      </c>
      <c r="BW28" s="11">
        <f t="shared" si="39"/>
        <v>0</v>
      </c>
      <c r="BX28" s="11">
        <f t="shared" si="40"/>
        <v>0</v>
      </c>
      <c r="BY28" s="11">
        <f t="shared" si="41"/>
        <v>0</v>
      </c>
      <c r="BZ28" s="11">
        <f t="shared" si="42"/>
        <v>0</v>
      </c>
      <c r="CA28" s="11">
        <f t="shared" si="43"/>
        <v>0</v>
      </c>
      <c r="CB28" s="11">
        <f t="shared" si="44"/>
        <v>0</v>
      </c>
      <c r="CC28" s="11">
        <f t="shared" si="45"/>
        <v>0</v>
      </c>
      <c r="CD28" s="11">
        <f t="shared" si="46"/>
        <v>0</v>
      </c>
      <c r="CE28" s="11">
        <f t="shared" si="47"/>
        <v>0</v>
      </c>
      <c r="CF28" s="11">
        <f t="shared" si="48"/>
        <v>0</v>
      </c>
      <c r="CG28" s="11">
        <f t="shared" si="49"/>
        <v>0</v>
      </c>
      <c r="CH28" s="11">
        <f t="shared" si="50"/>
        <v>0</v>
      </c>
      <c r="CI28" s="11">
        <f t="shared" si="51"/>
        <v>0</v>
      </c>
      <c r="CJ28" s="11">
        <f t="shared" si="52"/>
        <v>0</v>
      </c>
      <c r="CK28" s="11">
        <f t="shared" si="53"/>
        <v>0</v>
      </c>
      <c r="CL28" s="11">
        <f t="shared" si="54"/>
        <v>0</v>
      </c>
      <c r="CM28" s="11">
        <f t="shared" si="55"/>
        <v>0</v>
      </c>
      <c r="CN28" s="11">
        <f t="shared" si="56"/>
        <v>0</v>
      </c>
      <c r="CO28" s="11">
        <f t="shared" si="57"/>
        <v>0</v>
      </c>
      <c r="CQ28">
        <f t="shared" si="58"/>
        <v>0</v>
      </c>
    </row>
    <row r="29" spans="1:95" ht="12.75">
      <c r="A29" s="34" t="s">
        <v>12</v>
      </c>
      <c r="B29" s="31">
        <f t="shared" si="0"/>
        <v>5</v>
      </c>
      <c r="C29" s="32">
        <f t="shared" si="1"/>
        <v>6</v>
      </c>
      <c r="D29" s="33">
        <f t="shared" si="2"/>
        <v>0</v>
      </c>
      <c r="E29" s="19"/>
      <c r="F29" s="12"/>
      <c r="G29" s="12">
        <v>5</v>
      </c>
      <c r="H29" s="12" t="s">
        <v>1</v>
      </c>
      <c r="I29" s="12" t="s">
        <v>1</v>
      </c>
      <c r="J29" s="12"/>
      <c r="L29" s="12"/>
      <c r="M29" s="12"/>
      <c r="N29" s="12"/>
      <c r="O29" s="12"/>
      <c r="P29" s="12"/>
      <c r="Q29" s="12"/>
      <c r="R29" s="12"/>
      <c r="S29" s="25"/>
      <c r="T29" s="19"/>
      <c r="U29" s="12"/>
      <c r="V29" s="12" t="s">
        <v>1</v>
      </c>
      <c r="W29" s="12" t="s">
        <v>1</v>
      </c>
      <c r="X29" s="12" t="s">
        <v>1</v>
      </c>
      <c r="Y29" s="12"/>
      <c r="Z29" s="12"/>
      <c r="AA29" s="12"/>
      <c r="AB29" s="27"/>
      <c r="AC29" s="12"/>
      <c r="AD29" s="12"/>
      <c r="AE29" s="12"/>
      <c r="AF29" s="12"/>
      <c r="AG29" s="12"/>
      <c r="AH29" s="12"/>
      <c r="AI29" s="12"/>
      <c r="AJ29">
        <f t="shared" si="3"/>
      </c>
      <c r="AK29">
        <f t="shared" si="4"/>
      </c>
      <c r="AL29">
        <f t="shared" si="5"/>
        <v>1</v>
      </c>
      <c r="AM29">
        <f t="shared" si="6"/>
        <v>1</v>
      </c>
      <c r="AN29">
        <f t="shared" si="7"/>
        <v>1</v>
      </c>
      <c r="AO29">
        <f t="shared" si="8"/>
      </c>
      <c r="AP29">
        <f t="shared" si="9"/>
      </c>
      <c r="AQ29">
        <f t="shared" si="10"/>
      </c>
      <c r="AR29">
        <f t="shared" si="11"/>
      </c>
      <c r="AS29">
        <f t="shared" si="12"/>
      </c>
      <c r="AT29">
        <f t="shared" si="13"/>
      </c>
      <c r="AU29">
        <f t="shared" si="14"/>
      </c>
      <c r="AV29">
        <f t="shared" si="59"/>
      </c>
      <c r="AW29">
        <f t="shared" si="60"/>
      </c>
      <c r="AX29">
        <f t="shared" si="15"/>
      </c>
      <c r="AY29">
        <f t="shared" si="16"/>
      </c>
      <c r="AZ29">
        <f t="shared" si="17"/>
      </c>
      <c r="BA29">
        <f t="shared" si="18"/>
        <v>1</v>
      </c>
      <c r="BB29">
        <f t="shared" si="19"/>
        <v>1</v>
      </c>
      <c r="BC29">
        <f t="shared" si="20"/>
        <v>1</v>
      </c>
      <c r="BD29">
        <f t="shared" si="21"/>
      </c>
      <c r="BE29">
        <f t="shared" si="22"/>
      </c>
      <c r="BF29">
        <f t="shared" si="23"/>
      </c>
      <c r="BG29">
        <f t="shared" si="24"/>
      </c>
      <c r="BH29">
        <f t="shared" si="25"/>
      </c>
      <c r="BI29">
        <f t="shared" si="26"/>
      </c>
      <c r="BJ29">
        <f t="shared" si="27"/>
      </c>
      <c r="BK29">
        <f t="shared" si="27"/>
      </c>
      <c r="BL29">
        <f t="shared" si="28"/>
      </c>
      <c r="BM29">
        <f t="shared" si="29"/>
      </c>
      <c r="BN29" s="10">
        <f t="shared" si="30"/>
        <v>0</v>
      </c>
      <c r="BO29" s="11">
        <f t="shared" si="31"/>
        <v>0</v>
      </c>
      <c r="BP29" s="11">
        <f t="shared" si="32"/>
        <v>0</v>
      </c>
      <c r="BQ29" s="11">
        <f t="shared" si="33"/>
        <v>0</v>
      </c>
      <c r="BR29" s="11">
        <f t="shared" si="34"/>
        <v>0</v>
      </c>
      <c r="BS29" s="11">
        <f t="shared" si="35"/>
        <v>0</v>
      </c>
      <c r="BT29" s="11">
        <f t="shared" si="36"/>
        <v>0</v>
      </c>
      <c r="BU29" s="11">
        <f t="shared" si="37"/>
        <v>0</v>
      </c>
      <c r="BV29" s="11">
        <f t="shared" si="38"/>
        <v>0</v>
      </c>
      <c r="BW29" s="11">
        <f t="shared" si="39"/>
        <v>0</v>
      </c>
      <c r="BX29" s="11">
        <f t="shared" si="40"/>
        <v>0</v>
      </c>
      <c r="BY29" s="11">
        <f t="shared" si="41"/>
        <v>0</v>
      </c>
      <c r="BZ29" s="11">
        <f t="shared" si="42"/>
        <v>0</v>
      </c>
      <c r="CA29" s="11">
        <f t="shared" si="43"/>
        <v>0</v>
      </c>
      <c r="CB29" s="11">
        <f t="shared" si="44"/>
        <v>0</v>
      </c>
      <c r="CC29" s="11">
        <f t="shared" si="45"/>
        <v>0</v>
      </c>
      <c r="CD29" s="11">
        <f t="shared" si="46"/>
        <v>0</v>
      </c>
      <c r="CE29" s="11">
        <f t="shared" si="47"/>
        <v>0</v>
      </c>
      <c r="CF29" s="11">
        <f t="shared" si="48"/>
        <v>0</v>
      </c>
      <c r="CG29" s="11">
        <f t="shared" si="49"/>
        <v>0</v>
      </c>
      <c r="CH29" s="11">
        <f t="shared" si="50"/>
        <v>0</v>
      </c>
      <c r="CI29" s="11">
        <f t="shared" si="51"/>
        <v>0</v>
      </c>
      <c r="CJ29" s="11">
        <f t="shared" si="52"/>
        <v>0</v>
      </c>
      <c r="CK29" s="11">
        <f t="shared" si="53"/>
        <v>0</v>
      </c>
      <c r="CL29" s="11">
        <f t="shared" si="54"/>
        <v>0</v>
      </c>
      <c r="CM29" s="11">
        <f t="shared" si="55"/>
        <v>0</v>
      </c>
      <c r="CN29" s="11">
        <f t="shared" si="56"/>
        <v>0</v>
      </c>
      <c r="CO29" s="11">
        <f t="shared" si="57"/>
        <v>0</v>
      </c>
      <c r="CQ29">
        <f t="shared" si="58"/>
        <v>0</v>
      </c>
    </row>
    <row r="30" spans="1:95" ht="12.75">
      <c r="A30" s="34" t="s">
        <v>12</v>
      </c>
      <c r="B30" s="31">
        <f t="shared" si="0"/>
        <v>5</v>
      </c>
      <c r="C30" s="32">
        <f t="shared" si="1"/>
        <v>14</v>
      </c>
      <c r="D30" s="33">
        <f t="shared" si="2"/>
        <v>0</v>
      </c>
      <c r="E30" s="19" t="s">
        <v>1</v>
      </c>
      <c r="F30" s="12" t="s">
        <v>1</v>
      </c>
      <c r="G30" s="12" t="s">
        <v>1</v>
      </c>
      <c r="H30" s="12" t="s">
        <v>1</v>
      </c>
      <c r="I30" s="12"/>
      <c r="J30" s="12"/>
      <c r="K30" s="1" t="s">
        <v>1</v>
      </c>
      <c r="L30" s="12" t="s">
        <v>1</v>
      </c>
      <c r="M30" s="12"/>
      <c r="N30" s="12"/>
      <c r="O30" s="12"/>
      <c r="P30" s="12"/>
      <c r="Q30" s="12"/>
      <c r="R30" s="12"/>
      <c r="S30" s="25"/>
      <c r="T30" s="19" t="s">
        <v>1</v>
      </c>
      <c r="U30" s="12">
        <v>2</v>
      </c>
      <c r="V30" s="12" t="s">
        <v>1</v>
      </c>
      <c r="W30" s="12" t="s">
        <v>1</v>
      </c>
      <c r="X30" s="12">
        <v>3</v>
      </c>
      <c r="Y30" s="12"/>
      <c r="Z30" s="12" t="s">
        <v>1</v>
      </c>
      <c r="AA30" s="12" t="s">
        <v>1</v>
      </c>
      <c r="AB30" s="27" t="s">
        <v>1</v>
      </c>
      <c r="AC30" s="12"/>
      <c r="AD30" s="12"/>
      <c r="AE30" s="12"/>
      <c r="AF30" s="12"/>
      <c r="AG30" s="12"/>
      <c r="AH30" s="12"/>
      <c r="AI30" s="12"/>
      <c r="AJ30">
        <f t="shared" si="3"/>
        <v>1</v>
      </c>
      <c r="AK30">
        <f t="shared" si="4"/>
        <v>1</v>
      </c>
      <c r="AL30">
        <f t="shared" si="5"/>
        <v>1</v>
      </c>
      <c r="AM30">
        <f t="shared" si="6"/>
        <v>1</v>
      </c>
      <c r="AN30">
        <f t="shared" si="7"/>
      </c>
      <c r="AO30">
        <f t="shared" si="8"/>
      </c>
      <c r="AP30">
        <f t="shared" si="9"/>
        <v>1</v>
      </c>
      <c r="AQ30">
        <f t="shared" si="10"/>
        <v>1</v>
      </c>
      <c r="AR30">
        <f t="shared" si="11"/>
      </c>
      <c r="AS30">
        <f t="shared" si="12"/>
      </c>
      <c r="AT30">
        <f t="shared" si="13"/>
      </c>
      <c r="AU30">
        <f t="shared" si="14"/>
      </c>
      <c r="AV30">
        <f t="shared" si="59"/>
      </c>
      <c r="AW30">
        <f t="shared" si="60"/>
      </c>
      <c r="AX30">
        <f t="shared" si="15"/>
      </c>
      <c r="AY30">
        <f t="shared" si="16"/>
        <v>1</v>
      </c>
      <c r="AZ30">
        <f t="shared" si="17"/>
        <v>1</v>
      </c>
      <c r="BA30">
        <f t="shared" si="18"/>
        <v>1</v>
      </c>
      <c r="BB30">
        <f t="shared" si="19"/>
        <v>1</v>
      </c>
      <c r="BC30">
        <f t="shared" si="20"/>
        <v>1</v>
      </c>
      <c r="BD30">
        <f t="shared" si="21"/>
      </c>
      <c r="BE30">
        <f t="shared" si="22"/>
        <v>1</v>
      </c>
      <c r="BF30">
        <f t="shared" si="23"/>
        <v>1</v>
      </c>
      <c r="BG30">
        <f t="shared" si="24"/>
        <v>1</v>
      </c>
      <c r="BH30">
        <f t="shared" si="25"/>
      </c>
      <c r="BI30">
        <f t="shared" si="26"/>
      </c>
      <c r="BJ30">
        <f t="shared" si="27"/>
      </c>
      <c r="BK30">
        <f t="shared" si="27"/>
      </c>
      <c r="BL30">
        <f t="shared" si="28"/>
      </c>
      <c r="BM30">
        <f t="shared" si="29"/>
      </c>
      <c r="BN30" s="10">
        <f t="shared" si="30"/>
        <v>0</v>
      </c>
      <c r="BO30" s="11">
        <f t="shared" si="31"/>
        <v>0</v>
      </c>
      <c r="BP30" s="11">
        <f t="shared" si="32"/>
        <v>0</v>
      </c>
      <c r="BQ30" s="11">
        <f t="shared" si="33"/>
        <v>0</v>
      </c>
      <c r="BR30" s="11">
        <f t="shared" si="34"/>
        <v>0</v>
      </c>
      <c r="BS30" s="11">
        <f t="shared" si="35"/>
        <v>0</v>
      </c>
      <c r="BT30" s="11">
        <f t="shared" si="36"/>
        <v>0</v>
      </c>
      <c r="BU30" s="11">
        <f t="shared" si="37"/>
        <v>0</v>
      </c>
      <c r="BV30" s="11">
        <f t="shared" si="38"/>
        <v>0</v>
      </c>
      <c r="BW30" s="11">
        <f t="shared" si="39"/>
        <v>0</v>
      </c>
      <c r="BX30" s="11">
        <f t="shared" si="40"/>
        <v>0</v>
      </c>
      <c r="BY30" s="11">
        <f t="shared" si="41"/>
        <v>0</v>
      </c>
      <c r="BZ30" s="11">
        <f t="shared" si="42"/>
        <v>0</v>
      </c>
      <c r="CA30" s="11">
        <f t="shared" si="43"/>
        <v>0</v>
      </c>
      <c r="CB30" s="11">
        <f t="shared" si="44"/>
        <v>0</v>
      </c>
      <c r="CC30" s="11">
        <f t="shared" si="45"/>
        <v>0</v>
      </c>
      <c r="CD30" s="11">
        <f t="shared" si="46"/>
        <v>0</v>
      </c>
      <c r="CE30" s="11">
        <f t="shared" si="47"/>
        <v>0</v>
      </c>
      <c r="CF30" s="11">
        <f t="shared" si="48"/>
        <v>0</v>
      </c>
      <c r="CG30" s="11">
        <f t="shared" si="49"/>
        <v>0</v>
      </c>
      <c r="CH30" s="11">
        <f t="shared" si="50"/>
        <v>0</v>
      </c>
      <c r="CI30" s="11">
        <f t="shared" si="51"/>
        <v>0</v>
      </c>
      <c r="CJ30" s="11">
        <f t="shared" si="52"/>
        <v>0</v>
      </c>
      <c r="CK30" s="11">
        <f t="shared" si="53"/>
        <v>0</v>
      </c>
      <c r="CL30" s="11">
        <f t="shared" si="54"/>
        <v>0</v>
      </c>
      <c r="CM30" s="11">
        <f t="shared" si="55"/>
        <v>0</v>
      </c>
      <c r="CN30" s="11">
        <f t="shared" si="56"/>
        <v>0</v>
      </c>
      <c r="CO30" s="11">
        <f t="shared" si="57"/>
        <v>0</v>
      </c>
      <c r="CQ30">
        <f t="shared" si="58"/>
        <v>0</v>
      </c>
    </row>
    <row r="31" spans="1:95" ht="12.75">
      <c r="A31" s="34" t="s">
        <v>12</v>
      </c>
      <c r="B31" s="13">
        <f t="shared" si="0"/>
        <v>5</v>
      </c>
      <c r="C31" s="14">
        <f t="shared" si="1"/>
        <v>9</v>
      </c>
      <c r="D31" s="20">
        <f t="shared" si="2"/>
        <v>0</v>
      </c>
      <c r="E31" s="19" t="s">
        <v>1</v>
      </c>
      <c r="F31" s="12" t="s">
        <v>1</v>
      </c>
      <c r="G31" s="12" t="s">
        <v>1</v>
      </c>
      <c r="H31" s="12" t="s">
        <v>1</v>
      </c>
      <c r="I31" s="12"/>
      <c r="J31" s="12"/>
      <c r="L31" s="12">
        <v>2</v>
      </c>
      <c r="M31" s="12"/>
      <c r="N31" s="12"/>
      <c r="O31" s="12"/>
      <c r="P31" s="12"/>
      <c r="Q31" s="12"/>
      <c r="R31" s="12"/>
      <c r="S31" s="25"/>
      <c r="T31" s="19"/>
      <c r="U31" s="12"/>
      <c r="V31" s="12">
        <v>3</v>
      </c>
      <c r="W31" s="12" t="s">
        <v>1</v>
      </c>
      <c r="X31" s="12" t="s">
        <v>1</v>
      </c>
      <c r="Y31" s="12"/>
      <c r="Z31" s="12"/>
      <c r="AA31" s="12"/>
      <c r="AB31" s="27" t="s">
        <v>1</v>
      </c>
      <c r="AC31" s="12"/>
      <c r="AD31" s="12"/>
      <c r="AE31" s="12"/>
      <c r="AF31" s="12"/>
      <c r="AG31" s="12"/>
      <c r="AH31" s="12"/>
      <c r="AI31" s="12"/>
      <c r="AJ31">
        <f t="shared" si="3"/>
        <v>1</v>
      </c>
      <c r="AK31">
        <f t="shared" si="4"/>
        <v>1</v>
      </c>
      <c r="AL31">
        <f t="shared" si="5"/>
        <v>1</v>
      </c>
      <c r="AM31">
        <f t="shared" si="6"/>
        <v>1</v>
      </c>
      <c r="AN31">
        <f t="shared" si="7"/>
      </c>
      <c r="AO31">
        <f t="shared" si="8"/>
      </c>
      <c r="AP31">
        <f t="shared" si="9"/>
      </c>
      <c r="AQ31">
        <f t="shared" si="10"/>
        <v>1</v>
      </c>
      <c r="AR31">
        <f t="shared" si="11"/>
      </c>
      <c r="AS31">
        <f t="shared" si="12"/>
      </c>
      <c r="AT31">
        <f t="shared" si="13"/>
      </c>
      <c r="AU31">
        <f t="shared" si="14"/>
      </c>
      <c r="AV31">
        <f t="shared" si="59"/>
      </c>
      <c r="AW31">
        <f t="shared" si="60"/>
      </c>
      <c r="AX31">
        <f t="shared" si="15"/>
      </c>
      <c r="AY31">
        <f t="shared" si="16"/>
      </c>
      <c r="AZ31">
        <f t="shared" si="17"/>
      </c>
      <c r="BA31">
        <f t="shared" si="18"/>
        <v>1</v>
      </c>
      <c r="BB31">
        <f t="shared" si="19"/>
        <v>1</v>
      </c>
      <c r="BC31">
        <f t="shared" si="20"/>
        <v>1</v>
      </c>
      <c r="BD31">
        <f t="shared" si="21"/>
      </c>
      <c r="BE31">
        <f t="shared" si="22"/>
      </c>
      <c r="BF31">
        <f t="shared" si="23"/>
      </c>
      <c r="BG31">
        <f t="shared" si="24"/>
        <v>1</v>
      </c>
      <c r="BH31">
        <f t="shared" si="25"/>
      </c>
      <c r="BI31">
        <f t="shared" si="26"/>
      </c>
      <c r="BJ31">
        <f t="shared" si="27"/>
      </c>
      <c r="BK31">
        <f t="shared" si="27"/>
      </c>
      <c r="BL31">
        <f t="shared" si="28"/>
      </c>
      <c r="BM31">
        <f t="shared" si="29"/>
      </c>
      <c r="BN31" s="10">
        <f t="shared" si="30"/>
        <v>0</v>
      </c>
      <c r="BO31" s="11">
        <f t="shared" si="31"/>
        <v>0</v>
      </c>
      <c r="BP31" s="11">
        <f t="shared" si="32"/>
        <v>0</v>
      </c>
      <c r="BQ31" s="11">
        <f t="shared" si="33"/>
        <v>0</v>
      </c>
      <c r="BR31" s="11">
        <f t="shared" si="34"/>
        <v>0</v>
      </c>
      <c r="BS31" s="11">
        <f t="shared" si="35"/>
        <v>0</v>
      </c>
      <c r="BT31" s="11">
        <f t="shared" si="36"/>
        <v>0</v>
      </c>
      <c r="BU31" s="11">
        <f t="shared" si="37"/>
        <v>0</v>
      </c>
      <c r="BV31" s="11">
        <f t="shared" si="38"/>
        <v>0</v>
      </c>
      <c r="BW31" s="11">
        <f t="shared" si="39"/>
        <v>0</v>
      </c>
      <c r="BX31" s="11">
        <f t="shared" si="40"/>
        <v>0</v>
      </c>
      <c r="BY31" s="11">
        <f t="shared" si="41"/>
        <v>0</v>
      </c>
      <c r="BZ31" s="11">
        <f t="shared" si="42"/>
        <v>0</v>
      </c>
      <c r="CA31" s="11">
        <f t="shared" si="43"/>
        <v>0</v>
      </c>
      <c r="CB31" s="11">
        <f t="shared" si="44"/>
        <v>0</v>
      </c>
      <c r="CC31" s="11">
        <f t="shared" si="45"/>
        <v>0</v>
      </c>
      <c r="CD31" s="11">
        <f t="shared" si="46"/>
        <v>0</v>
      </c>
      <c r="CE31" s="11">
        <f t="shared" si="47"/>
        <v>0</v>
      </c>
      <c r="CF31" s="11">
        <f t="shared" si="48"/>
        <v>0</v>
      </c>
      <c r="CG31" s="11">
        <f t="shared" si="49"/>
        <v>0</v>
      </c>
      <c r="CH31" s="11">
        <f t="shared" si="50"/>
        <v>0</v>
      </c>
      <c r="CI31" s="11">
        <f t="shared" si="51"/>
        <v>0</v>
      </c>
      <c r="CJ31" s="11">
        <f t="shared" si="52"/>
        <v>0</v>
      </c>
      <c r="CK31" s="11">
        <f t="shared" si="53"/>
        <v>0</v>
      </c>
      <c r="CL31" s="11">
        <f t="shared" si="54"/>
        <v>0</v>
      </c>
      <c r="CM31" s="11">
        <f t="shared" si="55"/>
        <v>0</v>
      </c>
      <c r="CN31" s="11">
        <f t="shared" si="56"/>
        <v>0</v>
      </c>
      <c r="CO31" s="11">
        <f t="shared" si="57"/>
        <v>0</v>
      </c>
      <c r="CQ31">
        <f t="shared" si="58"/>
        <v>0</v>
      </c>
    </row>
    <row r="32" spans="1:95" ht="12.75">
      <c r="A32" s="34" t="s">
        <v>12</v>
      </c>
      <c r="B32" s="13">
        <f t="shared" si="0"/>
        <v>5</v>
      </c>
      <c r="C32" s="14">
        <f t="shared" si="1"/>
        <v>13</v>
      </c>
      <c r="D32" s="20">
        <f t="shared" si="2"/>
        <v>0</v>
      </c>
      <c r="E32" s="19"/>
      <c r="F32" s="12" t="s">
        <v>1</v>
      </c>
      <c r="G32" s="12" t="s">
        <v>1</v>
      </c>
      <c r="H32" s="12" t="s">
        <v>1</v>
      </c>
      <c r="I32" s="12" t="s">
        <v>1</v>
      </c>
      <c r="J32" s="12"/>
      <c r="K32" s="12" t="s">
        <v>1</v>
      </c>
      <c r="L32" s="12" t="s">
        <v>1</v>
      </c>
      <c r="M32" s="12"/>
      <c r="N32" s="12"/>
      <c r="O32" s="12"/>
      <c r="P32" s="12"/>
      <c r="Q32" s="12"/>
      <c r="R32" s="12"/>
      <c r="S32" s="25"/>
      <c r="T32" s="19" t="s">
        <v>1</v>
      </c>
      <c r="U32" s="12"/>
      <c r="V32" s="12" t="s">
        <v>1</v>
      </c>
      <c r="W32" s="12" t="s">
        <v>1</v>
      </c>
      <c r="X32" s="12">
        <v>5</v>
      </c>
      <c r="Y32" s="12"/>
      <c r="Z32" s="12" t="s">
        <v>1</v>
      </c>
      <c r="AA32" s="12" t="s">
        <v>1</v>
      </c>
      <c r="AB32" s="27" t="s">
        <v>1</v>
      </c>
      <c r="AC32" s="12"/>
      <c r="AD32" s="12"/>
      <c r="AE32" s="12"/>
      <c r="AF32" s="12"/>
      <c r="AG32" s="12"/>
      <c r="AH32" s="12"/>
      <c r="AI32" s="12"/>
      <c r="AJ32">
        <f t="shared" si="3"/>
      </c>
      <c r="AK32">
        <f t="shared" si="4"/>
        <v>1</v>
      </c>
      <c r="AL32">
        <f t="shared" si="5"/>
        <v>1</v>
      </c>
      <c r="AM32">
        <f t="shared" si="6"/>
        <v>1</v>
      </c>
      <c r="AN32">
        <f t="shared" si="7"/>
        <v>1</v>
      </c>
      <c r="AO32">
        <f t="shared" si="8"/>
      </c>
      <c r="AP32">
        <f t="shared" si="9"/>
        <v>1</v>
      </c>
      <c r="AQ32">
        <f t="shared" si="10"/>
        <v>1</v>
      </c>
      <c r="AR32">
        <f t="shared" si="11"/>
      </c>
      <c r="AS32">
        <f t="shared" si="12"/>
      </c>
      <c r="AT32">
        <f t="shared" si="13"/>
      </c>
      <c r="AU32">
        <f t="shared" si="14"/>
      </c>
      <c r="AV32">
        <f t="shared" si="59"/>
      </c>
      <c r="AW32">
        <f t="shared" si="60"/>
      </c>
      <c r="AX32">
        <f t="shared" si="15"/>
      </c>
      <c r="AY32">
        <f t="shared" si="16"/>
        <v>1</v>
      </c>
      <c r="AZ32">
        <f t="shared" si="17"/>
      </c>
      <c r="BA32">
        <f t="shared" si="18"/>
        <v>1</v>
      </c>
      <c r="BB32">
        <f t="shared" si="19"/>
        <v>1</v>
      </c>
      <c r="BC32">
        <f t="shared" si="20"/>
        <v>1</v>
      </c>
      <c r="BD32">
        <f t="shared" si="21"/>
      </c>
      <c r="BE32">
        <f t="shared" si="22"/>
        <v>1</v>
      </c>
      <c r="BF32">
        <f t="shared" si="23"/>
        <v>1</v>
      </c>
      <c r="BG32">
        <f t="shared" si="24"/>
        <v>1</v>
      </c>
      <c r="BH32">
        <f t="shared" si="25"/>
      </c>
      <c r="BI32">
        <f t="shared" si="26"/>
      </c>
      <c r="BJ32">
        <f t="shared" si="27"/>
      </c>
      <c r="BK32">
        <f t="shared" si="27"/>
      </c>
      <c r="BL32">
        <f t="shared" si="28"/>
      </c>
      <c r="BM32">
        <f t="shared" si="29"/>
      </c>
      <c r="BN32" s="10">
        <f t="shared" si="30"/>
        <v>0</v>
      </c>
      <c r="BO32" s="11">
        <f t="shared" si="31"/>
        <v>0</v>
      </c>
      <c r="BP32" s="11">
        <f t="shared" si="32"/>
        <v>0</v>
      </c>
      <c r="BQ32" s="11">
        <f t="shared" si="33"/>
        <v>0</v>
      </c>
      <c r="BR32" s="11">
        <f t="shared" si="34"/>
        <v>0</v>
      </c>
      <c r="BS32" s="11">
        <f t="shared" si="35"/>
        <v>0</v>
      </c>
      <c r="BT32" s="11">
        <f t="shared" si="36"/>
        <v>0</v>
      </c>
      <c r="BU32" s="11">
        <f t="shared" si="37"/>
        <v>0</v>
      </c>
      <c r="BV32" s="11">
        <f t="shared" si="38"/>
        <v>0</v>
      </c>
      <c r="BW32" s="11">
        <f t="shared" si="39"/>
        <v>0</v>
      </c>
      <c r="BX32" s="11">
        <f t="shared" si="40"/>
        <v>0</v>
      </c>
      <c r="BY32" s="11">
        <f t="shared" si="41"/>
        <v>0</v>
      </c>
      <c r="BZ32" s="11">
        <f t="shared" si="42"/>
        <v>0</v>
      </c>
      <c r="CA32" s="11">
        <f t="shared" si="43"/>
        <v>0</v>
      </c>
      <c r="CB32" s="11">
        <f t="shared" si="44"/>
        <v>0</v>
      </c>
      <c r="CC32" s="11">
        <f t="shared" si="45"/>
        <v>0</v>
      </c>
      <c r="CD32" s="11">
        <f t="shared" si="46"/>
        <v>0</v>
      </c>
      <c r="CE32" s="11">
        <f t="shared" si="47"/>
        <v>0</v>
      </c>
      <c r="CF32" s="11">
        <f t="shared" si="48"/>
        <v>0</v>
      </c>
      <c r="CG32" s="11">
        <f t="shared" si="49"/>
        <v>0</v>
      </c>
      <c r="CH32" s="11">
        <f t="shared" si="50"/>
        <v>0</v>
      </c>
      <c r="CI32" s="11">
        <f t="shared" si="51"/>
        <v>0</v>
      </c>
      <c r="CJ32" s="11">
        <f t="shared" si="52"/>
        <v>0</v>
      </c>
      <c r="CK32" s="11">
        <f t="shared" si="53"/>
        <v>0</v>
      </c>
      <c r="CL32" s="11">
        <f t="shared" si="54"/>
        <v>0</v>
      </c>
      <c r="CM32" s="11">
        <f t="shared" si="55"/>
        <v>0</v>
      </c>
      <c r="CN32" s="11">
        <f t="shared" si="56"/>
        <v>0</v>
      </c>
      <c r="CO32" s="11">
        <f t="shared" si="57"/>
        <v>0</v>
      </c>
      <c r="CQ32">
        <f t="shared" si="58"/>
        <v>0</v>
      </c>
    </row>
    <row r="33" spans="1:95" ht="12.75">
      <c r="A33" s="34" t="s">
        <v>12</v>
      </c>
      <c r="B33" s="13">
        <f t="shared" si="0"/>
        <v>5</v>
      </c>
      <c r="C33" s="14">
        <f t="shared" si="1"/>
        <v>8</v>
      </c>
      <c r="D33" s="20">
        <f t="shared" si="2"/>
        <v>0</v>
      </c>
      <c r="E33" s="19"/>
      <c r="F33" s="12">
        <v>3</v>
      </c>
      <c r="G33" s="12" t="s">
        <v>1</v>
      </c>
      <c r="H33" s="12" t="s">
        <v>1</v>
      </c>
      <c r="I33" s="12"/>
      <c r="J33" s="12"/>
      <c r="L33" s="12" t="s">
        <v>1</v>
      </c>
      <c r="M33" s="12"/>
      <c r="N33" s="12"/>
      <c r="O33" s="12"/>
      <c r="P33" s="12"/>
      <c r="Q33" s="12"/>
      <c r="R33" s="12"/>
      <c r="S33" s="25"/>
      <c r="T33" s="19"/>
      <c r="U33" s="12" t="s">
        <v>1</v>
      </c>
      <c r="V33" s="12" t="s">
        <v>1</v>
      </c>
      <c r="W33" s="12">
        <v>2</v>
      </c>
      <c r="X33" s="12"/>
      <c r="Y33" s="12"/>
      <c r="Z33" s="12"/>
      <c r="AA33" s="12" t="s">
        <v>1</v>
      </c>
      <c r="AB33" s="27"/>
      <c r="AC33" s="12"/>
      <c r="AD33" s="12"/>
      <c r="AE33" s="12"/>
      <c r="AF33" s="12"/>
      <c r="AG33" s="12"/>
      <c r="AH33" s="12"/>
      <c r="AI33" s="12"/>
      <c r="AJ33">
        <f t="shared" si="3"/>
      </c>
      <c r="AK33">
        <f t="shared" si="4"/>
        <v>1</v>
      </c>
      <c r="AL33">
        <f t="shared" si="5"/>
        <v>1</v>
      </c>
      <c r="AM33">
        <f t="shared" si="6"/>
        <v>1</v>
      </c>
      <c r="AN33">
        <f t="shared" si="7"/>
      </c>
      <c r="AO33">
        <f t="shared" si="8"/>
      </c>
      <c r="AP33">
        <f t="shared" si="9"/>
      </c>
      <c r="AQ33">
        <f t="shared" si="10"/>
        <v>1</v>
      </c>
      <c r="AR33">
        <f t="shared" si="11"/>
      </c>
      <c r="AS33">
        <f t="shared" si="12"/>
      </c>
      <c r="AT33">
        <f t="shared" si="13"/>
      </c>
      <c r="AU33">
        <f t="shared" si="14"/>
      </c>
      <c r="AV33">
        <f t="shared" si="59"/>
      </c>
      <c r="AW33">
        <f t="shared" si="60"/>
      </c>
      <c r="AX33">
        <f t="shared" si="15"/>
      </c>
      <c r="AY33">
        <f t="shared" si="16"/>
      </c>
      <c r="AZ33">
        <f t="shared" si="17"/>
        <v>1</v>
      </c>
      <c r="BA33">
        <f t="shared" si="18"/>
        <v>1</v>
      </c>
      <c r="BB33">
        <f t="shared" si="19"/>
        <v>1</v>
      </c>
      <c r="BC33">
        <f t="shared" si="20"/>
      </c>
      <c r="BD33">
        <f t="shared" si="21"/>
      </c>
      <c r="BE33">
        <f t="shared" si="22"/>
      </c>
      <c r="BF33">
        <f t="shared" si="23"/>
        <v>1</v>
      </c>
      <c r="BG33">
        <f t="shared" si="24"/>
      </c>
      <c r="BH33">
        <f t="shared" si="25"/>
      </c>
      <c r="BI33">
        <f t="shared" si="26"/>
      </c>
      <c r="BJ33">
        <f t="shared" si="27"/>
      </c>
      <c r="BK33">
        <f t="shared" si="27"/>
      </c>
      <c r="BL33">
        <f t="shared" si="28"/>
      </c>
      <c r="BM33">
        <f t="shared" si="29"/>
      </c>
      <c r="BN33" s="10">
        <f t="shared" si="30"/>
        <v>0</v>
      </c>
      <c r="BO33" s="11">
        <f t="shared" si="31"/>
        <v>0</v>
      </c>
      <c r="BP33" s="11">
        <f t="shared" si="32"/>
        <v>0</v>
      </c>
      <c r="BQ33" s="11">
        <f t="shared" si="33"/>
        <v>0</v>
      </c>
      <c r="BR33" s="11">
        <f t="shared" si="34"/>
        <v>0</v>
      </c>
      <c r="BS33" s="11">
        <f t="shared" si="35"/>
        <v>0</v>
      </c>
      <c r="BT33" s="11">
        <f t="shared" si="36"/>
        <v>0</v>
      </c>
      <c r="BU33" s="11">
        <f t="shared" si="37"/>
        <v>0</v>
      </c>
      <c r="BV33" s="11">
        <f t="shared" si="38"/>
        <v>0</v>
      </c>
      <c r="BW33" s="11">
        <f t="shared" si="39"/>
        <v>0</v>
      </c>
      <c r="BX33" s="11">
        <f t="shared" si="40"/>
        <v>0</v>
      </c>
      <c r="BY33" s="11">
        <f t="shared" si="41"/>
        <v>0</v>
      </c>
      <c r="BZ33" s="11">
        <f t="shared" si="42"/>
        <v>0</v>
      </c>
      <c r="CA33" s="11">
        <f t="shared" si="43"/>
        <v>0</v>
      </c>
      <c r="CB33" s="11">
        <f t="shared" si="44"/>
        <v>0</v>
      </c>
      <c r="CC33" s="11">
        <f t="shared" si="45"/>
        <v>0</v>
      </c>
      <c r="CD33" s="11">
        <f t="shared" si="46"/>
        <v>0</v>
      </c>
      <c r="CE33" s="11">
        <f t="shared" si="47"/>
        <v>0</v>
      </c>
      <c r="CF33" s="11">
        <f t="shared" si="48"/>
        <v>0</v>
      </c>
      <c r="CG33" s="11">
        <f t="shared" si="49"/>
        <v>0</v>
      </c>
      <c r="CH33" s="11">
        <f t="shared" si="50"/>
        <v>0</v>
      </c>
      <c r="CI33" s="11">
        <f t="shared" si="51"/>
        <v>0</v>
      </c>
      <c r="CJ33" s="11">
        <f t="shared" si="52"/>
        <v>0</v>
      </c>
      <c r="CK33" s="11">
        <f t="shared" si="53"/>
        <v>0</v>
      </c>
      <c r="CL33" s="11">
        <f t="shared" si="54"/>
        <v>0</v>
      </c>
      <c r="CM33" s="11">
        <f t="shared" si="55"/>
        <v>0</v>
      </c>
      <c r="CN33" s="11">
        <f t="shared" si="56"/>
        <v>0</v>
      </c>
      <c r="CO33" s="11">
        <f t="shared" si="57"/>
        <v>0</v>
      </c>
      <c r="CQ33">
        <f t="shared" si="58"/>
        <v>0</v>
      </c>
    </row>
    <row r="34" spans="1:95" ht="12.75">
      <c r="A34" s="34" t="s">
        <v>12</v>
      </c>
      <c r="B34" s="13">
        <f t="shared" si="0"/>
        <v>5</v>
      </c>
      <c r="C34" s="14">
        <f t="shared" si="1"/>
        <v>5</v>
      </c>
      <c r="D34" s="20">
        <f t="shared" si="2"/>
        <v>0</v>
      </c>
      <c r="E34" s="19"/>
      <c r="F34" s="12">
        <v>5</v>
      </c>
      <c r="G34" s="12"/>
      <c r="H34" s="12"/>
      <c r="I34" s="12"/>
      <c r="J34" s="12"/>
      <c r="L34" s="12" t="s">
        <v>1</v>
      </c>
      <c r="M34" s="12"/>
      <c r="N34" s="12"/>
      <c r="O34" s="12"/>
      <c r="P34" s="12"/>
      <c r="Q34" s="12"/>
      <c r="R34" s="12"/>
      <c r="S34" s="25"/>
      <c r="T34" s="19"/>
      <c r="U34" s="12" t="s">
        <v>1</v>
      </c>
      <c r="V34" s="12" t="s">
        <v>1</v>
      </c>
      <c r="W34" s="12"/>
      <c r="X34" s="12"/>
      <c r="Y34" s="12"/>
      <c r="Z34" s="12"/>
      <c r="AA34" s="12" t="s">
        <v>1</v>
      </c>
      <c r="AB34" s="27"/>
      <c r="AC34" s="12"/>
      <c r="AD34" s="12"/>
      <c r="AE34" s="12"/>
      <c r="AF34" s="12"/>
      <c r="AG34" s="12"/>
      <c r="AH34" s="12"/>
      <c r="AI34" s="12"/>
      <c r="AJ34">
        <f t="shared" si="3"/>
      </c>
      <c r="AK34">
        <f t="shared" si="4"/>
        <v>1</v>
      </c>
      <c r="AL34">
        <f t="shared" si="5"/>
      </c>
      <c r="AM34">
        <f t="shared" si="6"/>
      </c>
      <c r="AN34">
        <f t="shared" si="7"/>
      </c>
      <c r="AO34">
        <f t="shared" si="8"/>
      </c>
      <c r="AP34">
        <f t="shared" si="9"/>
      </c>
      <c r="AQ34">
        <f t="shared" si="10"/>
        <v>1</v>
      </c>
      <c r="AR34">
        <f t="shared" si="11"/>
      </c>
      <c r="AS34">
        <f t="shared" si="12"/>
      </c>
      <c r="AT34">
        <f t="shared" si="13"/>
      </c>
      <c r="AU34">
        <f t="shared" si="14"/>
      </c>
      <c r="AV34">
        <f t="shared" si="59"/>
      </c>
      <c r="AW34">
        <f t="shared" si="60"/>
      </c>
      <c r="AX34">
        <f t="shared" si="15"/>
      </c>
      <c r="AY34">
        <f t="shared" si="16"/>
      </c>
      <c r="AZ34">
        <f t="shared" si="17"/>
        <v>1</v>
      </c>
      <c r="BA34">
        <f t="shared" si="18"/>
        <v>1</v>
      </c>
      <c r="BB34">
        <f t="shared" si="19"/>
      </c>
      <c r="BC34">
        <f t="shared" si="20"/>
      </c>
      <c r="BD34">
        <f t="shared" si="21"/>
      </c>
      <c r="BE34">
        <f t="shared" si="22"/>
      </c>
      <c r="BF34">
        <f t="shared" si="23"/>
        <v>1</v>
      </c>
      <c r="BG34">
        <f t="shared" si="24"/>
      </c>
      <c r="BH34">
        <f t="shared" si="25"/>
      </c>
      <c r="BI34">
        <f t="shared" si="26"/>
      </c>
      <c r="BJ34">
        <f t="shared" si="27"/>
      </c>
      <c r="BK34">
        <f t="shared" si="27"/>
      </c>
      <c r="BL34">
        <f t="shared" si="28"/>
      </c>
      <c r="BM34">
        <f t="shared" si="29"/>
      </c>
      <c r="BN34" s="10">
        <f t="shared" si="30"/>
        <v>0</v>
      </c>
      <c r="BO34" s="11">
        <f t="shared" si="31"/>
        <v>0</v>
      </c>
      <c r="BP34" s="11">
        <f t="shared" si="32"/>
        <v>0</v>
      </c>
      <c r="BQ34" s="11">
        <f t="shared" si="33"/>
        <v>0</v>
      </c>
      <c r="BR34" s="11">
        <f t="shared" si="34"/>
        <v>0</v>
      </c>
      <c r="BS34" s="11">
        <f t="shared" si="35"/>
        <v>0</v>
      </c>
      <c r="BT34" s="11">
        <f t="shared" si="36"/>
        <v>0</v>
      </c>
      <c r="BU34" s="11">
        <f t="shared" si="37"/>
        <v>0</v>
      </c>
      <c r="BV34" s="11">
        <f t="shared" si="38"/>
        <v>0</v>
      </c>
      <c r="BW34" s="11">
        <f t="shared" si="39"/>
        <v>0</v>
      </c>
      <c r="BX34" s="11">
        <f t="shared" si="40"/>
        <v>0</v>
      </c>
      <c r="BY34" s="11">
        <f t="shared" si="41"/>
        <v>0</v>
      </c>
      <c r="BZ34" s="11">
        <f t="shared" si="42"/>
        <v>0</v>
      </c>
      <c r="CA34" s="11">
        <f t="shared" si="43"/>
        <v>0</v>
      </c>
      <c r="CB34" s="11">
        <f t="shared" si="44"/>
        <v>0</v>
      </c>
      <c r="CC34" s="11">
        <f t="shared" si="45"/>
        <v>0</v>
      </c>
      <c r="CD34" s="11">
        <f t="shared" si="46"/>
        <v>0</v>
      </c>
      <c r="CE34" s="11">
        <f t="shared" si="47"/>
        <v>0</v>
      </c>
      <c r="CF34" s="11">
        <f t="shared" si="48"/>
        <v>0</v>
      </c>
      <c r="CG34" s="11">
        <f t="shared" si="49"/>
        <v>0</v>
      </c>
      <c r="CH34" s="11">
        <f t="shared" si="50"/>
        <v>0</v>
      </c>
      <c r="CI34" s="11">
        <f t="shared" si="51"/>
        <v>0</v>
      </c>
      <c r="CJ34" s="11">
        <f t="shared" si="52"/>
        <v>0</v>
      </c>
      <c r="CK34" s="11">
        <f t="shared" si="53"/>
        <v>0</v>
      </c>
      <c r="CL34" s="11">
        <f t="shared" si="54"/>
        <v>0</v>
      </c>
      <c r="CM34" s="11">
        <f t="shared" si="55"/>
        <v>0</v>
      </c>
      <c r="CN34" s="11">
        <f t="shared" si="56"/>
        <v>0</v>
      </c>
      <c r="CO34" s="11">
        <f t="shared" si="57"/>
        <v>0</v>
      </c>
      <c r="CQ34">
        <f t="shared" si="58"/>
        <v>0</v>
      </c>
    </row>
    <row r="35" spans="1:95" ht="12.75">
      <c r="A35" s="34" t="s">
        <v>12</v>
      </c>
      <c r="B35" s="13">
        <f t="shared" si="0"/>
        <v>5</v>
      </c>
      <c r="C35" s="14">
        <f t="shared" si="1"/>
        <v>9</v>
      </c>
      <c r="D35" s="20">
        <f t="shared" si="2"/>
        <v>0</v>
      </c>
      <c r="E35" s="19" t="s">
        <v>1</v>
      </c>
      <c r="F35" s="12">
        <v>1</v>
      </c>
      <c r="G35" s="12" t="s">
        <v>1</v>
      </c>
      <c r="H35" s="12"/>
      <c r="I35" s="12" t="s">
        <v>1</v>
      </c>
      <c r="J35" s="12"/>
      <c r="L35" s="12">
        <v>1</v>
      </c>
      <c r="M35" s="12"/>
      <c r="N35" s="12"/>
      <c r="O35" s="12"/>
      <c r="P35" s="12"/>
      <c r="Q35" s="12"/>
      <c r="R35" s="12"/>
      <c r="S35" s="25"/>
      <c r="T35" s="19">
        <v>3</v>
      </c>
      <c r="U35" s="12"/>
      <c r="V35" s="12" t="s">
        <v>1</v>
      </c>
      <c r="W35" s="12"/>
      <c r="X35" s="12" t="s">
        <v>1</v>
      </c>
      <c r="Y35" s="12"/>
      <c r="Z35" s="12" t="s">
        <v>1</v>
      </c>
      <c r="AA35" s="12"/>
      <c r="AB35" s="27"/>
      <c r="AC35" s="12"/>
      <c r="AD35" s="12"/>
      <c r="AE35" s="12"/>
      <c r="AF35" s="12"/>
      <c r="AG35" s="12"/>
      <c r="AH35" s="12"/>
      <c r="AI35" s="12"/>
      <c r="AJ35">
        <f t="shared" si="3"/>
        <v>1</v>
      </c>
      <c r="AK35">
        <f t="shared" si="4"/>
        <v>1</v>
      </c>
      <c r="AL35">
        <f t="shared" si="5"/>
        <v>1</v>
      </c>
      <c r="AM35">
        <f t="shared" si="6"/>
      </c>
      <c r="AN35">
        <f t="shared" si="7"/>
        <v>1</v>
      </c>
      <c r="AO35">
        <f t="shared" si="8"/>
      </c>
      <c r="AP35">
        <f t="shared" si="9"/>
      </c>
      <c r="AQ35">
        <f t="shared" si="10"/>
        <v>1</v>
      </c>
      <c r="AR35">
        <f t="shared" si="11"/>
      </c>
      <c r="AS35">
        <f t="shared" si="12"/>
      </c>
      <c r="AT35">
        <f t="shared" si="13"/>
      </c>
      <c r="AU35">
        <f t="shared" si="14"/>
      </c>
      <c r="AV35">
        <f t="shared" si="59"/>
      </c>
      <c r="AW35">
        <f t="shared" si="60"/>
      </c>
      <c r="AX35">
        <f t="shared" si="15"/>
      </c>
      <c r="AY35">
        <f t="shared" si="16"/>
        <v>1</v>
      </c>
      <c r="AZ35">
        <f t="shared" si="17"/>
      </c>
      <c r="BA35">
        <f t="shared" si="18"/>
        <v>1</v>
      </c>
      <c r="BB35">
        <f t="shared" si="19"/>
      </c>
      <c r="BC35">
        <f t="shared" si="20"/>
        <v>1</v>
      </c>
      <c r="BD35">
        <f t="shared" si="21"/>
      </c>
      <c r="BE35">
        <f t="shared" si="22"/>
        <v>1</v>
      </c>
      <c r="BF35">
        <f t="shared" si="23"/>
      </c>
      <c r="BG35">
        <f t="shared" si="24"/>
      </c>
      <c r="BH35">
        <f t="shared" si="25"/>
      </c>
      <c r="BI35">
        <f t="shared" si="26"/>
      </c>
      <c r="BJ35">
        <f t="shared" si="27"/>
      </c>
      <c r="BK35">
        <f t="shared" si="27"/>
      </c>
      <c r="BL35">
        <f t="shared" si="28"/>
      </c>
      <c r="BM35">
        <f t="shared" si="29"/>
      </c>
      <c r="BN35" s="10">
        <f t="shared" si="30"/>
        <v>0</v>
      </c>
      <c r="BO35" s="11">
        <f t="shared" si="31"/>
        <v>0</v>
      </c>
      <c r="BP35" s="11">
        <f t="shared" si="32"/>
        <v>0</v>
      </c>
      <c r="BQ35" s="11">
        <f t="shared" si="33"/>
        <v>0</v>
      </c>
      <c r="BR35" s="11">
        <f t="shared" si="34"/>
        <v>0</v>
      </c>
      <c r="BS35" s="11">
        <f t="shared" si="35"/>
        <v>0</v>
      </c>
      <c r="BT35" s="11">
        <f t="shared" si="36"/>
        <v>0</v>
      </c>
      <c r="BU35" s="11">
        <f t="shared" si="37"/>
        <v>0</v>
      </c>
      <c r="BV35" s="11">
        <f t="shared" si="38"/>
        <v>0</v>
      </c>
      <c r="BW35" s="11">
        <f t="shared" si="39"/>
        <v>0</v>
      </c>
      <c r="BX35" s="11">
        <f t="shared" si="40"/>
        <v>0</v>
      </c>
      <c r="BY35" s="11">
        <f t="shared" si="41"/>
        <v>0</v>
      </c>
      <c r="BZ35" s="11">
        <f t="shared" si="42"/>
        <v>0</v>
      </c>
      <c r="CA35" s="11">
        <f t="shared" si="43"/>
        <v>0</v>
      </c>
      <c r="CB35" s="11">
        <f t="shared" si="44"/>
        <v>0</v>
      </c>
      <c r="CC35" s="11">
        <f t="shared" si="45"/>
        <v>0</v>
      </c>
      <c r="CD35" s="11">
        <f t="shared" si="46"/>
        <v>0</v>
      </c>
      <c r="CE35" s="11">
        <f t="shared" si="47"/>
        <v>0</v>
      </c>
      <c r="CF35" s="11">
        <f t="shared" si="48"/>
        <v>0</v>
      </c>
      <c r="CG35" s="11">
        <f t="shared" si="49"/>
        <v>0</v>
      </c>
      <c r="CH35" s="11">
        <f t="shared" si="50"/>
        <v>0</v>
      </c>
      <c r="CI35" s="11">
        <f t="shared" si="51"/>
        <v>0</v>
      </c>
      <c r="CJ35" s="11">
        <f t="shared" si="52"/>
        <v>0</v>
      </c>
      <c r="CK35" s="11">
        <f t="shared" si="53"/>
        <v>0</v>
      </c>
      <c r="CL35" s="11">
        <f t="shared" si="54"/>
        <v>0</v>
      </c>
      <c r="CM35" s="11">
        <f t="shared" si="55"/>
        <v>0</v>
      </c>
      <c r="CN35" s="11">
        <f t="shared" si="56"/>
        <v>0</v>
      </c>
      <c r="CO35" s="11">
        <f t="shared" si="57"/>
        <v>0</v>
      </c>
      <c r="CQ35">
        <f t="shared" si="58"/>
        <v>0</v>
      </c>
    </row>
    <row r="36" spans="1:95" ht="12.75">
      <c r="A36" s="34" t="s">
        <v>12</v>
      </c>
      <c r="B36" s="13">
        <f t="shared" si="0"/>
        <v>5</v>
      </c>
      <c r="C36" s="14">
        <f t="shared" si="1"/>
        <v>9</v>
      </c>
      <c r="D36" s="20">
        <f t="shared" si="2"/>
        <v>0</v>
      </c>
      <c r="E36" s="19" t="s">
        <v>1</v>
      </c>
      <c r="F36" s="12"/>
      <c r="G36" s="12" t="s">
        <v>1</v>
      </c>
      <c r="H36" s="12" t="s">
        <v>1</v>
      </c>
      <c r="I36" s="12" t="s">
        <v>1</v>
      </c>
      <c r="J36" s="12"/>
      <c r="L36" s="12" t="s">
        <v>1</v>
      </c>
      <c r="M36" s="12"/>
      <c r="N36" s="12"/>
      <c r="O36" s="12"/>
      <c r="P36" s="12"/>
      <c r="Q36" s="12"/>
      <c r="R36" s="12"/>
      <c r="S36" s="25"/>
      <c r="T36" s="19"/>
      <c r="U36" s="12">
        <v>2</v>
      </c>
      <c r="V36" s="12" t="s">
        <v>1</v>
      </c>
      <c r="W36" s="12" t="s">
        <v>1</v>
      </c>
      <c r="X36" s="12">
        <v>3</v>
      </c>
      <c r="Y36" s="12"/>
      <c r="Z36" s="12"/>
      <c r="AA36" s="12"/>
      <c r="AB36" s="27"/>
      <c r="AC36" s="12"/>
      <c r="AD36" s="12"/>
      <c r="AE36" s="12"/>
      <c r="AF36" s="12"/>
      <c r="AG36" s="12"/>
      <c r="AH36" s="12"/>
      <c r="AI36" s="12"/>
      <c r="AJ36">
        <f t="shared" si="3"/>
        <v>1</v>
      </c>
      <c r="AK36">
        <f t="shared" si="4"/>
      </c>
      <c r="AL36">
        <f t="shared" si="5"/>
        <v>1</v>
      </c>
      <c r="AM36">
        <f t="shared" si="6"/>
        <v>1</v>
      </c>
      <c r="AN36">
        <f t="shared" si="7"/>
        <v>1</v>
      </c>
      <c r="AO36">
        <f t="shared" si="8"/>
      </c>
      <c r="AP36">
        <f t="shared" si="9"/>
      </c>
      <c r="AQ36">
        <f t="shared" si="10"/>
        <v>1</v>
      </c>
      <c r="AR36">
        <f t="shared" si="11"/>
      </c>
      <c r="AS36">
        <f t="shared" si="12"/>
      </c>
      <c r="AT36">
        <f t="shared" si="13"/>
      </c>
      <c r="AU36">
        <f t="shared" si="14"/>
      </c>
      <c r="AV36">
        <f t="shared" si="59"/>
      </c>
      <c r="AW36">
        <f t="shared" si="60"/>
      </c>
      <c r="AX36">
        <f t="shared" si="15"/>
      </c>
      <c r="AY36">
        <f t="shared" si="16"/>
      </c>
      <c r="AZ36">
        <f t="shared" si="17"/>
        <v>1</v>
      </c>
      <c r="BA36">
        <f t="shared" si="18"/>
        <v>1</v>
      </c>
      <c r="BB36">
        <f t="shared" si="19"/>
        <v>1</v>
      </c>
      <c r="BC36">
        <f t="shared" si="20"/>
        <v>1</v>
      </c>
      <c r="BD36">
        <f t="shared" si="21"/>
      </c>
      <c r="BE36">
        <f t="shared" si="22"/>
      </c>
      <c r="BF36">
        <f t="shared" si="23"/>
      </c>
      <c r="BG36">
        <f t="shared" si="24"/>
      </c>
      <c r="BH36">
        <f t="shared" si="25"/>
      </c>
      <c r="BI36">
        <f t="shared" si="26"/>
      </c>
      <c r="BJ36">
        <f t="shared" si="27"/>
      </c>
      <c r="BK36">
        <f t="shared" si="27"/>
      </c>
      <c r="BL36">
        <f t="shared" si="28"/>
      </c>
      <c r="BM36">
        <f t="shared" si="29"/>
      </c>
      <c r="BN36" s="10">
        <f t="shared" si="30"/>
        <v>0</v>
      </c>
      <c r="BO36" s="11">
        <f t="shared" si="31"/>
        <v>0</v>
      </c>
      <c r="BP36" s="11">
        <f t="shared" si="32"/>
        <v>0</v>
      </c>
      <c r="BQ36" s="11">
        <f t="shared" si="33"/>
        <v>0</v>
      </c>
      <c r="BR36" s="11">
        <f t="shared" si="34"/>
        <v>0</v>
      </c>
      <c r="BS36" s="11">
        <f t="shared" si="35"/>
        <v>0</v>
      </c>
      <c r="BT36" s="11">
        <f t="shared" si="36"/>
        <v>0</v>
      </c>
      <c r="BU36" s="11">
        <f t="shared" si="37"/>
        <v>0</v>
      </c>
      <c r="BV36" s="11">
        <f t="shared" si="38"/>
        <v>0</v>
      </c>
      <c r="BW36" s="11">
        <f t="shared" si="39"/>
        <v>0</v>
      </c>
      <c r="BX36" s="11">
        <f t="shared" si="40"/>
        <v>0</v>
      </c>
      <c r="BY36" s="11">
        <f t="shared" si="41"/>
        <v>0</v>
      </c>
      <c r="BZ36" s="11">
        <f t="shared" si="42"/>
        <v>0</v>
      </c>
      <c r="CA36" s="11">
        <f t="shared" si="43"/>
        <v>0</v>
      </c>
      <c r="CB36" s="11">
        <f t="shared" si="44"/>
        <v>0</v>
      </c>
      <c r="CC36" s="11">
        <f t="shared" si="45"/>
        <v>0</v>
      </c>
      <c r="CD36" s="11">
        <f t="shared" si="46"/>
        <v>0</v>
      </c>
      <c r="CE36" s="11">
        <f t="shared" si="47"/>
        <v>0</v>
      </c>
      <c r="CF36" s="11">
        <f t="shared" si="48"/>
        <v>0</v>
      </c>
      <c r="CG36" s="11">
        <f t="shared" si="49"/>
        <v>0</v>
      </c>
      <c r="CH36" s="11">
        <f t="shared" si="50"/>
        <v>0</v>
      </c>
      <c r="CI36" s="11">
        <f t="shared" si="51"/>
        <v>0</v>
      </c>
      <c r="CJ36" s="11">
        <f t="shared" si="52"/>
        <v>0</v>
      </c>
      <c r="CK36" s="11">
        <f t="shared" si="53"/>
        <v>0</v>
      </c>
      <c r="CL36" s="11">
        <f t="shared" si="54"/>
        <v>0</v>
      </c>
      <c r="CM36" s="11">
        <f t="shared" si="55"/>
        <v>0</v>
      </c>
      <c r="CN36" s="11">
        <f t="shared" si="56"/>
        <v>0</v>
      </c>
      <c r="CO36" s="11">
        <f t="shared" si="57"/>
        <v>0</v>
      </c>
      <c r="CQ36">
        <f t="shared" si="58"/>
        <v>0</v>
      </c>
    </row>
    <row r="37" spans="1:95" ht="12.75">
      <c r="A37" s="34" t="s">
        <v>12</v>
      </c>
      <c r="B37" s="31">
        <f t="shared" si="0"/>
        <v>4</v>
      </c>
      <c r="C37" s="32">
        <f t="shared" si="1"/>
        <v>8</v>
      </c>
      <c r="D37" s="33">
        <f t="shared" si="2"/>
        <v>0</v>
      </c>
      <c r="E37" s="19"/>
      <c r="F37" s="12" t="s">
        <v>1</v>
      </c>
      <c r="G37" s="12" t="s">
        <v>1</v>
      </c>
      <c r="H37" s="12" t="s">
        <v>1</v>
      </c>
      <c r="I37" s="12"/>
      <c r="J37" s="12"/>
      <c r="L37" s="12"/>
      <c r="M37" s="12"/>
      <c r="N37" s="12"/>
      <c r="O37" s="12"/>
      <c r="P37" s="12"/>
      <c r="Q37" s="12"/>
      <c r="R37" s="12"/>
      <c r="S37" s="25"/>
      <c r="T37" s="19"/>
      <c r="U37" s="12" t="s">
        <v>1</v>
      </c>
      <c r="V37" s="12" t="s">
        <v>1</v>
      </c>
      <c r="W37" s="12" t="s">
        <v>1</v>
      </c>
      <c r="X37" s="12"/>
      <c r="Y37" s="12"/>
      <c r="Z37" s="12"/>
      <c r="AA37" s="12">
        <v>4</v>
      </c>
      <c r="AB37" s="27" t="s">
        <v>1</v>
      </c>
      <c r="AC37" s="12"/>
      <c r="AD37" s="12"/>
      <c r="AE37" s="12"/>
      <c r="AF37" s="12"/>
      <c r="AG37" s="12"/>
      <c r="AH37" s="12"/>
      <c r="AI37" s="12"/>
      <c r="AJ37">
        <f t="shared" si="3"/>
      </c>
      <c r="AK37">
        <f t="shared" si="4"/>
        <v>1</v>
      </c>
      <c r="AL37">
        <f t="shared" si="5"/>
        <v>1</v>
      </c>
      <c r="AM37">
        <f t="shared" si="6"/>
        <v>1</v>
      </c>
      <c r="AN37">
        <f t="shared" si="7"/>
      </c>
      <c r="AO37">
        <f t="shared" si="8"/>
      </c>
      <c r="AP37">
        <f t="shared" si="9"/>
      </c>
      <c r="AQ37">
        <f t="shared" si="10"/>
      </c>
      <c r="AR37">
        <f t="shared" si="11"/>
      </c>
      <c r="AS37">
        <f t="shared" si="12"/>
      </c>
      <c r="AT37">
        <f t="shared" si="13"/>
      </c>
      <c r="AU37">
        <f t="shared" si="14"/>
      </c>
      <c r="AV37">
        <f t="shared" si="59"/>
      </c>
      <c r="AW37">
        <f t="shared" si="60"/>
      </c>
      <c r="AX37">
        <f t="shared" si="15"/>
      </c>
      <c r="AY37">
        <f t="shared" si="16"/>
      </c>
      <c r="AZ37">
        <f t="shared" si="17"/>
        <v>1</v>
      </c>
      <c r="BA37">
        <f t="shared" si="18"/>
        <v>1</v>
      </c>
      <c r="BB37">
        <f t="shared" si="19"/>
        <v>1</v>
      </c>
      <c r="BC37">
        <f t="shared" si="20"/>
      </c>
      <c r="BD37">
        <f t="shared" si="21"/>
      </c>
      <c r="BE37">
        <f t="shared" si="22"/>
      </c>
      <c r="BF37">
        <f t="shared" si="23"/>
        <v>1</v>
      </c>
      <c r="BG37">
        <f t="shared" si="24"/>
        <v>1</v>
      </c>
      <c r="BH37">
        <f t="shared" si="25"/>
      </c>
      <c r="BI37">
        <f t="shared" si="26"/>
      </c>
      <c r="BJ37">
        <f t="shared" si="27"/>
      </c>
      <c r="BK37">
        <f t="shared" si="27"/>
      </c>
      <c r="BL37">
        <f t="shared" si="28"/>
      </c>
      <c r="BM37">
        <f t="shared" si="29"/>
      </c>
      <c r="BN37" s="10">
        <f t="shared" si="30"/>
        <v>0</v>
      </c>
      <c r="BO37" s="11">
        <f t="shared" si="31"/>
        <v>0</v>
      </c>
      <c r="BP37" s="11">
        <f t="shared" si="32"/>
        <v>0</v>
      </c>
      <c r="BQ37" s="11">
        <f t="shared" si="33"/>
        <v>0</v>
      </c>
      <c r="BR37" s="11">
        <f t="shared" si="34"/>
        <v>0</v>
      </c>
      <c r="BS37" s="11">
        <f t="shared" si="35"/>
        <v>0</v>
      </c>
      <c r="BT37" s="11">
        <f t="shared" si="36"/>
        <v>0</v>
      </c>
      <c r="BU37" s="11">
        <f t="shared" si="37"/>
        <v>0</v>
      </c>
      <c r="BV37" s="11">
        <f t="shared" si="38"/>
        <v>0</v>
      </c>
      <c r="BW37" s="11">
        <f t="shared" si="39"/>
        <v>0</v>
      </c>
      <c r="BX37" s="11">
        <f t="shared" si="40"/>
        <v>0</v>
      </c>
      <c r="BY37" s="11">
        <f t="shared" si="41"/>
        <v>0</v>
      </c>
      <c r="BZ37" s="11">
        <f t="shared" si="42"/>
        <v>0</v>
      </c>
      <c r="CA37" s="11">
        <f t="shared" si="43"/>
        <v>0</v>
      </c>
      <c r="CB37" s="11">
        <f t="shared" si="44"/>
        <v>0</v>
      </c>
      <c r="CC37" s="11">
        <f t="shared" si="45"/>
        <v>0</v>
      </c>
      <c r="CD37" s="11">
        <f t="shared" si="46"/>
        <v>0</v>
      </c>
      <c r="CE37" s="11">
        <f t="shared" si="47"/>
        <v>0</v>
      </c>
      <c r="CF37" s="11">
        <f t="shared" si="48"/>
        <v>0</v>
      </c>
      <c r="CG37" s="11">
        <f t="shared" si="49"/>
        <v>0</v>
      </c>
      <c r="CH37" s="11">
        <f t="shared" si="50"/>
        <v>0</v>
      </c>
      <c r="CI37" s="11">
        <f t="shared" si="51"/>
        <v>0</v>
      </c>
      <c r="CJ37" s="11">
        <f t="shared" si="52"/>
        <v>0</v>
      </c>
      <c r="CK37" s="11">
        <f t="shared" si="53"/>
        <v>0</v>
      </c>
      <c r="CL37" s="11">
        <f t="shared" si="54"/>
        <v>0</v>
      </c>
      <c r="CM37" s="11">
        <f t="shared" si="55"/>
        <v>0</v>
      </c>
      <c r="CN37" s="11">
        <f t="shared" si="56"/>
        <v>0</v>
      </c>
      <c r="CO37" s="11">
        <f t="shared" si="57"/>
        <v>0</v>
      </c>
      <c r="CQ37">
        <f t="shared" si="58"/>
        <v>0</v>
      </c>
    </row>
    <row r="38" spans="1:95" ht="12.75">
      <c r="A38" s="34" t="s">
        <v>12</v>
      </c>
      <c r="B38" s="13">
        <f t="shared" si="0"/>
        <v>4</v>
      </c>
      <c r="C38" s="14">
        <f t="shared" si="1"/>
        <v>3</v>
      </c>
      <c r="D38" s="20">
        <f t="shared" si="2"/>
        <v>0</v>
      </c>
      <c r="E38" s="19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25"/>
      <c r="T38" s="19"/>
      <c r="U38" s="12">
        <v>4</v>
      </c>
      <c r="V38" s="12" t="s">
        <v>1</v>
      </c>
      <c r="W38" s="12"/>
      <c r="X38" s="12"/>
      <c r="Y38" s="12"/>
      <c r="Z38" s="12" t="s">
        <v>1</v>
      </c>
      <c r="AA38" s="12"/>
      <c r="AB38" s="27"/>
      <c r="AC38" s="12"/>
      <c r="AD38" s="12"/>
      <c r="AE38" s="12"/>
      <c r="AF38" s="12"/>
      <c r="AG38" s="12"/>
      <c r="AH38" s="12"/>
      <c r="AI38" s="12"/>
      <c r="AJ38">
        <f t="shared" si="3"/>
      </c>
      <c r="AK38">
        <f t="shared" si="4"/>
      </c>
      <c r="AL38">
        <f t="shared" si="5"/>
      </c>
      <c r="AM38">
        <f t="shared" si="6"/>
      </c>
      <c r="AN38">
        <f t="shared" si="7"/>
      </c>
      <c r="AO38">
        <f t="shared" si="8"/>
      </c>
      <c r="AP38">
        <f t="shared" si="9"/>
      </c>
      <c r="AQ38">
        <f t="shared" si="10"/>
      </c>
      <c r="AR38">
        <f t="shared" si="11"/>
      </c>
      <c r="AS38">
        <f t="shared" si="12"/>
      </c>
      <c r="AT38">
        <f t="shared" si="13"/>
      </c>
      <c r="AU38">
        <f t="shared" si="14"/>
      </c>
      <c r="AV38">
        <f t="shared" si="59"/>
      </c>
      <c r="AW38">
        <f t="shared" si="60"/>
      </c>
      <c r="AX38">
        <f t="shared" si="15"/>
      </c>
      <c r="AY38">
        <f t="shared" si="16"/>
      </c>
      <c r="AZ38">
        <f t="shared" si="17"/>
        <v>1</v>
      </c>
      <c r="BA38">
        <f t="shared" si="18"/>
        <v>1</v>
      </c>
      <c r="BB38">
        <f t="shared" si="19"/>
      </c>
      <c r="BC38">
        <f t="shared" si="20"/>
      </c>
      <c r="BD38">
        <f t="shared" si="21"/>
      </c>
      <c r="BE38">
        <f t="shared" si="22"/>
        <v>1</v>
      </c>
      <c r="BF38">
        <f t="shared" si="23"/>
      </c>
      <c r="BG38">
        <f t="shared" si="24"/>
      </c>
      <c r="BH38">
        <f t="shared" si="25"/>
      </c>
      <c r="BI38">
        <f t="shared" si="26"/>
      </c>
      <c r="BJ38">
        <f t="shared" si="27"/>
      </c>
      <c r="BK38">
        <f t="shared" si="27"/>
      </c>
      <c r="BL38">
        <f t="shared" si="28"/>
      </c>
      <c r="BM38">
        <f t="shared" si="29"/>
      </c>
      <c r="BN38" s="10">
        <f t="shared" si="30"/>
        <v>0</v>
      </c>
      <c r="BO38" s="11">
        <f t="shared" si="31"/>
        <v>0</v>
      </c>
      <c r="BP38" s="11">
        <f t="shared" si="32"/>
        <v>0</v>
      </c>
      <c r="BQ38" s="11">
        <f t="shared" si="33"/>
        <v>0</v>
      </c>
      <c r="BR38" s="11">
        <f t="shared" si="34"/>
        <v>0</v>
      </c>
      <c r="BS38" s="11">
        <f t="shared" si="35"/>
        <v>0</v>
      </c>
      <c r="BT38" s="11">
        <f t="shared" si="36"/>
        <v>0</v>
      </c>
      <c r="BU38" s="11">
        <f t="shared" si="37"/>
        <v>0</v>
      </c>
      <c r="BV38" s="11">
        <f t="shared" si="38"/>
        <v>0</v>
      </c>
      <c r="BW38" s="11">
        <f t="shared" si="39"/>
        <v>0</v>
      </c>
      <c r="BX38" s="11">
        <f t="shared" si="40"/>
        <v>0</v>
      </c>
      <c r="BY38" s="11">
        <f t="shared" si="41"/>
        <v>0</v>
      </c>
      <c r="BZ38" s="11">
        <f t="shared" si="42"/>
        <v>0</v>
      </c>
      <c r="CA38" s="11">
        <f t="shared" si="43"/>
        <v>0</v>
      </c>
      <c r="CB38" s="11">
        <f t="shared" si="44"/>
        <v>0</v>
      </c>
      <c r="CC38" s="11">
        <f t="shared" si="45"/>
        <v>0</v>
      </c>
      <c r="CD38" s="11">
        <f t="shared" si="46"/>
        <v>0</v>
      </c>
      <c r="CE38" s="11">
        <f t="shared" si="47"/>
        <v>0</v>
      </c>
      <c r="CF38" s="11">
        <f t="shared" si="48"/>
        <v>0</v>
      </c>
      <c r="CG38" s="11">
        <f t="shared" si="49"/>
        <v>0</v>
      </c>
      <c r="CH38" s="11">
        <f t="shared" si="50"/>
        <v>0</v>
      </c>
      <c r="CI38" s="11">
        <f t="shared" si="51"/>
        <v>0</v>
      </c>
      <c r="CJ38" s="11">
        <f t="shared" si="52"/>
        <v>0</v>
      </c>
      <c r="CK38" s="11">
        <f t="shared" si="53"/>
        <v>0</v>
      </c>
      <c r="CL38" s="11">
        <f t="shared" si="54"/>
        <v>0</v>
      </c>
      <c r="CM38" s="11">
        <f t="shared" si="55"/>
        <v>0</v>
      </c>
      <c r="CN38" s="11">
        <f t="shared" si="56"/>
        <v>0</v>
      </c>
      <c r="CO38" s="11">
        <f t="shared" si="57"/>
        <v>0</v>
      </c>
      <c r="CQ38">
        <f t="shared" si="58"/>
        <v>0</v>
      </c>
    </row>
    <row r="39" spans="1:95" ht="12.75">
      <c r="A39" s="34" t="s">
        <v>12</v>
      </c>
      <c r="B39" s="13">
        <f t="shared" si="0"/>
        <v>4</v>
      </c>
      <c r="C39" s="14">
        <f t="shared" si="1"/>
        <v>6</v>
      </c>
      <c r="D39" s="20">
        <f t="shared" si="2"/>
        <v>0</v>
      </c>
      <c r="E39" s="19"/>
      <c r="F39" s="12"/>
      <c r="G39" s="12" t="s">
        <v>1</v>
      </c>
      <c r="H39" s="12">
        <v>3</v>
      </c>
      <c r="I39" s="12"/>
      <c r="J39" s="12"/>
      <c r="L39" s="12">
        <v>1</v>
      </c>
      <c r="M39" s="12"/>
      <c r="N39" s="12"/>
      <c r="O39" s="12"/>
      <c r="P39" s="12"/>
      <c r="Q39" s="12"/>
      <c r="R39" s="12"/>
      <c r="S39" s="25"/>
      <c r="T39" s="19" t="s">
        <v>1</v>
      </c>
      <c r="U39" s="12"/>
      <c r="V39" s="12" t="s">
        <v>1</v>
      </c>
      <c r="W39" s="12" t="s">
        <v>1</v>
      </c>
      <c r="X39" s="12"/>
      <c r="Y39" s="12"/>
      <c r="Z39" s="12"/>
      <c r="AA39" s="12"/>
      <c r="AB39" s="27"/>
      <c r="AC39" s="12"/>
      <c r="AD39" s="12"/>
      <c r="AE39" s="12"/>
      <c r="AF39" s="12"/>
      <c r="AG39" s="12"/>
      <c r="AH39" s="12"/>
      <c r="AI39" s="12"/>
      <c r="AJ39">
        <f t="shared" si="3"/>
      </c>
      <c r="AK39">
        <f t="shared" si="4"/>
      </c>
      <c r="AL39">
        <f t="shared" si="5"/>
        <v>1</v>
      </c>
      <c r="AM39">
        <f t="shared" si="6"/>
        <v>1</v>
      </c>
      <c r="AN39">
        <f t="shared" si="7"/>
      </c>
      <c r="AO39">
        <f t="shared" si="8"/>
      </c>
      <c r="AP39">
        <f t="shared" si="9"/>
      </c>
      <c r="AQ39">
        <f t="shared" si="10"/>
        <v>1</v>
      </c>
      <c r="AR39">
        <f t="shared" si="11"/>
      </c>
      <c r="AS39">
        <f t="shared" si="12"/>
      </c>
      <c r="AT39">
        <f t="shared" si="13"/>
      </c>
      <c r="AU39">
        <f t="shared" si="14"/>
      </c>
      <c r="AV39">
        <f t="shared" si="59"/>
      </c>
      <c r="AW39">
        <f t="shared" si="60"/>
      </c>
      <c r="AX39">
        <f t="shared" si="15"/>
      </c>
      <c r="AY39">
        <f t="shared" si="16"/>
        <v>1</v>
      </c>
      <c r="AZ39">
        <f t="shared" si="17"/>
      </c>
      <c r="BA39">
        <f t="shared" si="18"/>
        <v>1</v>
      </c>
      <c r="BB39">
        <f t="shared" si="19"/>
        <v>1</v>
      </c>
      <c r="BC39">
        <f t="shared" si="20"/>
      </c>
      <c r="BD39">
        <f t="shared" si="21"/>
      </c>
      <c r="BE39">
        <f t="shared" si="22"/>
      </c>
      <c r="BF39">
        <f t="shared" si="23"/>
      </c>
      <c r="BG39">
        <f t="shared" si="24"/>
      </c>
      <c r="BH39">
        <f t="shared" si="25"/>
      </c>
      <c r="BI39">
        <f t="shared" si="26"/>
      </c>
      <c r="BJ39">
        <f t="shared" si="27"/>
      </c>
      <c r="BK39">
        <f t="shared" si="27"/>
      </c>
      <c r="BL39">
        <f t="shared" si="28"/>
      </c>
      <c r="BM39">
        <f t="shared" si="29"/>
      </c>
      <c r="BN39" s="10">
        <f t="shared" si="30"/>
        <v>0</v>
      </c>
      <c r="BO39" s="11">
        <f t="shared" si="31"/>
        <v>0</v>
      </c>
      <c r="BP39" s="11">
        <f t="shared" si="32"/>
        <v>0</v>
      </c>
      <c r="BQ39" s="11">
        <f t="shared" si="33"/>
        <v>0</v>
      </c>
      <c r="BR39" s="11">
        <f t="shared" si="34"/>
        <v>0</v>
      </c>
      <c r="BS39" s="11">
        <f t="shared" si="35"/>
        <v>0</v>
      </c>
      <c r="BT39" s="11">
        <f t="shared" si="36"/>
        <v>0</v>
      </c>
      <c r="BU39" s="11">
        <f t="shared" si="37"/>
        <v>0</v>
      </c>
      <c r="BV39" s="11">
        <f t="shared" si="38"/>
        <v>0</v>
      </c>
      <c r="BW39" s="11">
        <f t="shared" si="39"/>
        <v>0</v>
      </c>
      <c r="BX39" s="11">
        <f t="shared" si="40"/>
        <v>0</v>
      </c>
      <c r="BY39" s="11">
        <f t="shared" si="41"/>
        <v>0</v>
      </c>
      <c r="BZ39" s="11">
        <f t="shared" si="42"/>
        <v>0</v>
      </c>
      <c r="CA39" s="11">
        <f t="shared" si="43"/>
        <v>0</v>
      </c>
      <c r="CB39" s="11">
        <f t="shared" si="44"/>
        <v>0</v>
      </c>
      <c r="CC39" s="11">
        <f t="shared" si="45"/>
        <v>0</v>
      </c>
      <c r="CD39" s="11">
        <f t="shared" si="46"/>
        <v>0</v>
      </c>
      <c r="CE39" s="11">
        <f t="shared" si="47"/>
        <v>0</v>
      </c>
      <c r="CF39" s="11">
        <f t="shared" si="48"/>
        <v>0</v>
      </c>
      <c r="CG39" s="11">
        <f t="shared" si="49"/>
        <v>0</v>
      </c>
      <c r="CH39" s="11">
        <f t="shared" si="50"/>
        <v>0</v>
      </c>
      <c r="CI39" s="11">
        <f t="shared" si="51"/>
        <v>0</v>
      </c>
      <c r="CJ39" s="11">
        <f t="shared" si="52"/>
        <v>0</v>
      </c>
      <c r="CK39" s="11">
        <f t="shared" si="53"/>
        <v>0</v>
      </c>
      <c r="CL39" s="11">
        <f t="shared" si="54"/>
        <v>0</v>
      </c>
      <c r="CM39" s="11">
        <f t="shared" si="55"/>
        <v>0</v>
      </c>
      <c r="CN39" s="11">
        <f t="shared" si="56"/>
        <v>0</v>
      </c>
      <c r="CO39" s="11">
        <f t="shared" si="57"/>
        <v>0</v>
      </c>
      <c r="CQ39">
        <f t="shared" si="58"/>
        <v>0</v>
      </c>
    </row>
    <row r="40" spans="1:95" ht="12.75">
      <c r="A40" s="34" t="s">
        <v>12</v>
      </c>
      <c r="B40" s="13">
        <f t="shared" si="0"/>
        <v>4</v>
      </c>
      <c r="C40" s="14">
        <f t="shared" si="1"/>
        <v>4</v>
      </c>
      <c r="D40" s="20">
        <f t="shared" si="2"/>
        <v>0</v>
      </c>
      <c r="E40" s="19">
        <v>4</v>
      </c>
      <c r="F40" s="12" t="s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5"/>
      <c r="T40" s="19"/>
      <c r="U40" s="12"/>
      <c r="V40" s="12"/>
      <c r="W40" s="12"/>
      <c r="X40" s="12"/>
      <c r="Y40" s="12"/>
      <c r="Z40" s="12"/>
      <c r="AA40" s="12" t="s">
        <v>1</v>
      </c>
      <c r="AB40" s="27" t="s">
        <v>1</v>
      </c>
      <c r="AC40" s="12"/>
      <c r="AD40" s="12"/>
      <c r="AE40" s="12"/>
      <c r="AF40" s="12"/>
      <c r="AG40" s="12"/>
      <c r="AH40" s="12"/>
      <c r="AI40" s="12"/>
      <c r="AJ40">
        <f t="shared" si="3"/>
        <v>1</v>
      </c>
      <c r="AK40">
        <f t="shared" si="4"/>
        <v>1</v>
      </c>
      <c r="AL40">
        <f t="shared" si="5"/>
      </c>
      <c r="AM40">
        <f t="shared" si="6"/>
      </c>
      <c r="AN40">
        <f t="shared" si="7"/>
      </c>
      <c r="AO40">
        <f t="shared" si="8"/>
      </c>
      <c r="AP40">
        <f t="shared" si="9"/>
      </c>
      <c r="AQ40">
        <f t="shared" si="10"/>
      </c>
      <c r="AR40">
        <f t="shared" si="11"/>
      </c>
      <c r="AS40">
        <f t="shared" si="12"/>
      </c>
      <c r="AT40">
        <f t="shared" si="13"/>
      </c>
      <c r="AU40">
        <f t="shared" si="14"/>
      </c>
      <c r="AV40">
        <f t="shared" si="59"/>
      </c>
      <c r="AW40">
        <f t="shared" si="60"/>
      </c>
      <c r="AX40">
        <f t="shared" si="15"/>
      </c>
      <c r="AY40">
        <f t="shared" si="16"/>
      </c>
      <c r="AZ40">
        <f t="shared" si="17"/>
      </c>
      <c r="BA40">
        <f t="shared" si="18"/>
      </c>
      <c r="BB40">
        <f t="shared" si="19"/>
      </c>
      <c r="BC40">
        <f t="shared" si="20"/>
      </c>
      <c r="BD40">
        <f t="shared" si="21"/>
      </c>
      <c r="BE40">
        <f t="shared" si="22"/>
      </c>
      <c r="BF40">
        <f t="shared" si="23"/>
        <v>1</v>
      </c>
      <c r="BG40">
        <f t="shared" si="24"/>
        <v>1</v>
      </c>
      <c r="BH40">
        <f t="shared" si="25"/>
      </c>
      <c r="BI40">
        <f t="shared" si="26"/>
      </c>
      <c r="BJ40">
        <f t="shared" si="27"/>
      </c>
      <c r="BK40">
        <f t="shared" si="27"/>
      </c>
      <c r="BL40">
        <f t="shared" si="28"/>
      </c>
      <c r="BM40">
        <f t="shared" si="29"/>
      </c>
      <c r="BN40" s="10">
        <f t="shared" si="30"/>
        <v>0</v>
      </c>
      <c r="BO40" s="11">
        <f t="shared" si="31"/>
        <v>0</v>
      </c>
      <c r="BP40" s="11">
        <f t="shared" si="32"/>
        <v>0</v>
      </c>
      <c r="BQ40" s="11">
        <f t="shared" si="33"/>
        <v>0</v>
      </c>
      <c r="BR40" s="11">
        <f t="shared" si="34"/>
        <v>0</v>
      </c>
      <c r="BS40" s="11">
        <f t="shared" si="35"/>
        <v>0</v>
      </c>
      <c r="BT40" s="11">
        <f t="shared" si="36"/>
        <v>0</v>
      </c>
      <c r="BU40" s="11">
        <f t="shared" si="37"/>
        <v>0</v>
      </c>
      <c r="BV40" s="11">
        <f t="shared" si="38"/>
        <v>0</v>
      </c>
      <c r="BW40" s="11">
        <f t="shared" si="39"/>
        <v>0</v>
      </c>
      <c r="BX40" s="11">
        <f t="shared" si="40"/>
        <v>0</v>
      </c>
      <c r="BY40" s="11">
        <f t="shared" si="41"/>
        <v>0</v>
      </c>
      <c r="BZ40" s="11">
        <f t="shared" si="42"/>
        <v>0</v>
      </c>
      <c r="CA40" s="11">
        <f t="shared" si="43"/>
        <v>0</v>
      </c>
      <c r="CB40" s="11">
        <f t="shared" si="44"/>
        <v>0</v>
      </c>
      <c r="CC40" s="11">
        <f t="shared" si="45"/>
        <v>0</v>
      </c>
      <c r="CD40" s="11">
        <f t="shared" si="46"/>
        <v>0</v>
      </c>
      <c r="CE40" s="11">
        <f t="shared" si="47"/>
        <v>0</v>
      </c>
      <c r="CF40" s="11">
        <f t="shared" si="48"/>
        <v>0</v>
      </c>
      <c r="CG40" s="11">
        <f t="shared" si="49"/>
        <v>0</v>
      </c>
      <c r="CH40" s="11">
        <f t="shared" si="50"/>
        <v>0</v>
      </c>
      <c r="CI40" s="11">
        <f t="shared" si="51"/>
        <v>0</v>
      </c>
      <c r="CJ40" s="11">
        <f t="shared" si="52"/>
        <v>0</v>
      </c>
      <c r="CK40" s="11">
        <f t="shared" si="53"/>
        <v>0</v>
      </c>
      <c r="CL40" s="11">
        <f t="shared" si="54"/>
        <v>0</v>
      </c>
      <c r="CM40" s="11">
        <f t="shared" si="55"/>
        <v>0</v>
      </c>
      <c r="CN40" s="11">
        <f t="shared" si="56"/>
        <v>0</v>
      </c>
      <c r="CO40" s="11">
        <f t="shared" si="57"/>
        <v>0</v>
      </c>
      <c r="CQ40">
        <f t="shared" si="58"/>
        <v>0</v>
      </c>
    </row>
    <row r="41" spans="1:95" ht="12.75">
      <c r="A41" s="34" t="s">
        <v>12</v>
      </c>
      <c r="B41" s="31">
        <f t="shared" si="0"/>
        <v>4</v>
      </c>
      <c r="C41" s="32">
        <f t="shared" si="1"/>
        <v>12</v>
      </c>
      <c r="D41" s="33">
        <f t="shared" si="2"/>
        <v>0</v>
      </c>
      <c r="E41" s="19">
        <v>1</v>
      </c>
      <c r="F41" s="12"/>
      <c r="G41" s="12" t="s">
        <v>1</v>
      </c>
      <c r="H41" s="12" t="s">
        <v>1</v>
      </c>
      <c r="I41" s="12"/>
      <c r="J41" s="12"/>
      <c r="K41" s="28">
        <v>3</v>
      </c>
      <c r="L41" s="12" t="s">
        <v>1</v>
      </c>
      <c r="M41" s="12" t="s">
        <v>1</v>
      </c>
      <c r="N41" s="12"/>
      <c r="O41" s="12"/>
      <c r="P41" s="12"/>
      <c r="Q41" s="12"/>
      <c r="R41" s="12"/>
      <c r="S41" s="25"/>
      <c r="T41" s="19" t="s">
        <v>1</v>
      </c>
      <c r="U41" s="12" t="s">
        <v>1</v>
      </c>
      <c r="V41" s="12" t="s">
        <v>1</v>
      </c>
      <c r="W41" s="12" t="s">
        <v>1</v>
      </c>
      <c r="X41" s="12"/>
      <c r="Y41" s="12"/>
      <c r="Z41" s="12" t="s">
        <v>1</v>
      </c>
      <c r="AA41" s="12"/>
      <c r="AB41" s="27" t="s">
        <v>1</v>
      </c>
      <c r="AC41" s="12"/>
      <c r="AD41" s="12"/>
      <c r="AE41" s="12"/>
      <c r="AF41" s="12"/>
      <c r="AG41" s="12"/>
      <c r="AH41" s="12"/>
      <c r="AI41" s="12"/>
      <c r="AJ41">
        <f t="shared" si="3"/>
        <v>1</v>
      </c>
      <c r="AK41">
        <f t="shared" si="4"/>
      </c>
      <c r="AL41">
        <f t="shared" si="5"/>
        <v>1</v>
      </c>
      <c r="AM41">
        <f t="shared" si="6"/>
        <v>1</v>
      </c>
      <c r="AN41">
        <f t="shared" si="7"/>
      </c>
      <c r="AO41">
        <f t="shared" si="8"/>
      </c>
      <c r="AP41">
        <f t="shared" si="9"/>
        <v>1</v>
      </c>
      <c r="AQ41">
        <f t="shared" si="10"/>
        <v>1</v>
      </c>
      <c r="AR41">
        <f t="shared" si="11"/>
        <v>1</v>
      </c>
      <c r="AS41">
        <f t="shared" si="12"/>
      </c>
      <c r="AT41">
        <f t="shared" si="13"/>
      </c>
      <c r="AU41">
        <f t="shared" si="14"/>
      </c>
      <c r="AV41">
        <f t="shared" si="59"/>
      </c>
      <c r="AW41">
        <f t="shared" si="60"/>
      </c>
      <c r="AX41">
        <f t="shared" si="15"/>
      </c>
      <c r="AY41">
        <f t="shared" si="16"/>
        <v>1</v>
      </c>
      <c r="AZ41">
        <f t="shared" si="17"/>
        <v>1</v>
      </c>
      <c r="BA41">
        <f t="shared" si="18"/>
        <v>1</v>
      </c>
      <c r="BB41">
        <f t="shared" si="19"/>
        <v>1</v>
      </c>
      <c r="BC41">
        <f t="shared" si="20"/>
      </c>
      <c r="BD41">
        <f t="shared" si="21"/>
      </c>
      <c r="BE41">
        <f t="shared" si="22"/>
        <v>1</v>
      </c>
      <c r="BF41">
        <f t="shared" si="23"/>
      </c>
      <c r="BG41">
        <f t="shared" si="24"/>
        <v>1</v>
      </c>
      <c r="BH41">
        <f t="shared" si="25"/>
      </c>
      <c r="BI41">
        <f t="shared" si="26"/>
      </c>
      <c r="BJ41">
        <f t="shared" si="27"/>
      </c>
      <c r="BK41">
        <f t="shared" si="27"/>
      </c>
      <c r="BL41">
        <f t="shared" si="28"/>
      </c>
      <c r="BM41">
        <f t="shared" si="29"/>
      </c>
      <c r="BN41" s="10">
        <f t="shared" si="30"/>
        <v>0</v>
      </c>
      <c r="BO41" s="11">
        <f t="shared" si="31"/>
        <v>0</v>
      </c>
      <c r="BP41" s="11">
        <f t="shared" si="32"/>
        <v>0</v>
      </c>
      <c r="BQ41" s="11">
        <f t="shared" si="33"/>
        <v>0</v>
      </c>
      <c r="BR41" s="11">
        <f t="shared" si="34"/>
        <v>0</v>
      </c>
      <c r="BS41" s="11">
        <f t="shared" si="35"/>
        <v>0</v>
      </c>
      <c r="BT41" s="11">
        <f t="shared" si="36"/>
        <v>0</v>
      </c>
      <c r="BU41" s="11">
        <f t="shared" si="37"/>
        <v>0</v>
      </c>
      <c r="BV41" s="11">
        <f t="shared" si="38"/>
        <v>0</v>
      </c>
      <c r="BW41" s="11">
        <f t="shared" si="39"/>
        <v>0</v>
      </c>
      <c r="BX41" s="11">
        <f t="shared" si="40"/>
        <v>0</v>
      </c>
      <c r="BY41" s="11">
        <f t="shared" si="41"/>
        <v>0</v>
      </c>
      <c r="BZ41" s="11">
        <f t="shared" si="42"/>
        <v>0</v>
      </c>
      <c r="CA41" s="11">
        <f t="shared" si="43"/>
        <v>0</v>
      </c>
      <c r="CB41" s="11">
        <f t="shared" si="44"/>
        <v>0</v>
      </c>
      <c r="CC41" s="11">
        <f t="shared" si="45"/>
        <v>0</v>
      </c>
      <c r="CD41" s="11">
        <f t="shared" si="46"/>
        <v>0</v>
      </c>
      <c r="CE41" s="11">
        <f t="shared" si="47"/>
        <v>0</v>
      </c>
      <c r="CF41" s="11">
        <f t="shared" si="48"/>
        <v>0</v>
      </c>
      <c r="CG41" s="11">
        <f t="shared" si="49"/>
        <v>0</v>
      </c>
      <c r="CH41" s="11">
        <f t="shared" si="50"/>
        <v>0</v>
      </c>
      <c r="CI41" s="11">
        <f t="shared" si="51"/>
        <v>0</v>
      </c>
      <c r="CJ41" s="11">
        <f t="shared" si="52"/>
        <v>0</v>
      </c>
      <c r="CK41" s="11">
        <f t="shared" si="53"/>
        <v>0</v>
      </c>
      <c r="CL41" s="11">
        <f t="shared" si="54"/>
        <v>0</v>
      </c>
      <c r="CM41" s="11">
        <f t="shared" si="55"/>
        <v>0</v>
      </c>
      <c r="CN41" s="11">
        <f t="shared" si="56"/>
        <v>0</v>
      </c>
      <c r="CO41" s="11">
        <f t="shared" si="57"/>
        <v>0</v>
      </c>
      <c r="CQ41">
        <f t="shared" si="58"/>
        <v>0</v>
      </c>
    </row>
    <row r="42" spans="1:95" ht="12.75">
      <c r="A42" s="34" t="s">
        <v>12</v>
      </c>
      <c r="B42" s="31">
        <f t="shared" si="0"/>
        <v>4</v>
      </c>
      <c r="C42" s="32">
        <f t="shared" si="1"/>
        <v>12</v>
      </c>
      <c r="D42" s="33">
        <f t="shared" si="2"/>
        <v>0</v>
      </c>
      <c r="E42" s="19" t="s">
        <v>1</v>
      </c>
      <c r="F42" s="12" t="s">
        <v>1</v>
      </c>
      <c r="G42" s="12" t="s">
        <v>1</v>
      </c>
      <c r="H42" s="12" t="s">
        <v>1</v>
      </c>
      <c r="I42" s="12"/>
      <c r="J42" s="12"/>
      <c r="K42" s="1" t="s">
        <v>1</v>
      </c>
      <c r="L42" s="12" t="s">
        <v>1</v>
      </c>
      <c r="M42" s="12" t="s">
        <v>1</v>
      </c>
      <c r="N42" s="12"/>
      <c r="O42" s="12"/>
      <c r="P42" s="12"/>
      <c r="Q42" s="12"/>
      <c r="R42" s="12"/>
      <c r="S42" s="25"/>
      <c r="T42" s="19" t="s">
        <v>1</v>
      </c>
      <c r="U42" s="12" t="s">
        <v>1</v>
      </c>
      <c r="V42" s="12" t="s">
        <v>1</v>
      </c>
      <c r="W42" s="12">
        <v>4</v>
      </c>
      <c r="X42" s="12"/>
      <c r="Y42" s="12"/>
      <c r="Z42" s="12"/>
      <c r="AA42" s="12" t="s">
        <v>1</v>
      </c>
      <c r="AB42" s="27"/>
      <c r="AC42" s="12"/>
      <c r="AD42" s="12"/>
      <c r="AE42" s="12"/>
      <c r="AF42" s="12"/>
      <c r="AG42" s="12"/>
      <c r="AH42" s="12"/>
      <c r="AI42" s="12"/>
      <c r="AJ42">
        <f t="shared" si="3"/>
        <v>1</v>
      </c>
      <c r="AK42">
        <f t="shared" si="4"/>
        <v>1</v>
      </c>
      <c r="AL42">
        <f t="shared" si="5"/>
        <v>1</v>
      </c>
      <c r="AM42">
        <f t="shared" si="6"/>
        <v>1</v>
      </c>
      <c r="AN42">
        <f t="shared" si="7"/>
      </c>
      <c r="AO42">
        <f t="shared" si="8"/>
      </c>
      <c r="AP42">
        <f t="shared" si="9"/>
        <v>1</v>
      </c>
      <c r="AQ42">
        <f t="shared" si="10"/>
        <v>1</v>
      </c>
      <c r="AR42">
        <f t="shared" si="11"/>
        <v>1</v>
      </c>
      <c r="AS42">
        <f t="shared" si="12"/>
      </c>
      <c r="AT42">
        <f t="shared" si="13"/>
      </c>
      <c r="AU42">
        <f t="shared" si="14"/>
      </c>
      <c r="AV42">
        <f t="shared" si="59"/>
      </c>
      <c r="AW42">
        <f t="shared" si="60"/>
      </c>
      <c r="AX42">
        <f t="shared" si="15"/>
      </c>
      <c r="AY42">
        <f t="shared" si="16"/>
        <v>1</v>
      </c>
      <c r="AZ42">
        <f t="shared" si="17"/>
        <v>1</v>
      </c>
      <c r="BA42">
        <f t="shared" si="18"/>
        <v>1</v>
      </c>
      <c r="BB42">
        <f t="shared" si="19"/>
        <v>1</v>
      </c>
      <c r="BC42">
        <f t="shared" si="20"/>
      </c>
      <c r="BD42">
        <f t="shared" si="21"/>
      </c>
      <c r="BE42">
        <f t="shared" si="22"/>
      </c>
      <c r="BF42">
        <f t="shared" si="23"/>
        <v>1</v>
      </c>
      <c r="BG42">
        <f t="shared" si="24"/>
      </c>
      <c r="BH42">
        <f t="shared" si="25"/>
      </c>
      <c r="BI42">
        <f t="shared" si="26"/>
      </c>
      <c r="BJ42">
        <f t="shared" si="27"/>
      </c>
      <c r="BK42">
        <f t="shared" si="27"/>
      </c>
      <c r="BL42">
        <f t="shared" si="28"/>
      </c>
      <c r="BM42">
        <f t="shared" si="29"/>
      </c>
      <c r="BN42" s="10">
        <f t="shared" si="30"/>
        <v>0</v>
      </c>
      <c r="BO42" s="11">
        <f t="shared" si="31"/>
        <v>0</v>
      </c>
      <c r="BP42" s="11">
        <f t="shared" si="32"/>
        <v>0</v>
      </c>
      <c r="BQ42" s="11">
        <f t="shared" si="33"/>
        <v>0</v>
      </c>
      <c r="BR42" s="11">
        <f t="shared" si="34"/>
        <v>0</v>
      </c>
      <c r="BS42" s="11">
        <f t="shared" si="35"/>
        <v>0</v>
      </c>
      <c r="BT42" s="11">
        <f t="shared" si="36"/>
        <v>0</v>
      </c>
      <c r="BU42" s="11">
        <f t="shared" si="37"/>
        <v>0</v>
      </c>
      <c r="BV42" s="11">
        <f t="shared" si="38"/>
        <v>0</v>
      </c>
      <c r="BW42" s="11">
        <f t="shared" si="39"/>
        <v>0</v>
      </c>
      <c r="BX42" s="11">
        <f t="shared" si="40"/>
        <v>0</v>
      </c>
      <c r="BY42" s="11">
        <f t="shared" si="41"/>
        <v>0</v>
      </c>
      <c r="BZ42" s="11">
        <f t="shared" si="42"/>
        <v>0</v>
      </c>
      <c r="CA42" s="11">
        <f t="shared" si="43"/>
        <v>0</v>
      </c>
      <c r="CB42" s="11">
        <f t="shared" si="44"/>
        <v>0</v>
      </c>
      <c r="CC42" s="11">
        <f t="shared" si="45"/>
        <v>0</v>
      </c>
      <c r="CD42" s="11">
        <f t="shared" si="46"/>
        <v>0</v>
      </c>
      <c r="CE42" s="11">
        <f t="shared" si="47"/>
        <v>0</v>
      </c>
      <c r="CF42" s="11">
        <f t="shared" si="48"/>
        <v>0</v>
      </c>
      <c r="CG42" s="11">
        <f t="shared" si="49"/>
        <v>0</v>
      </c>
      <c r="CH42" s="11">
        <f t="shared" si="50"/>
        <v>0</v>
      </c>
      <c r="CI42" s="11">
        <f t="shared" si="51"/>
        <v>0</v>
      </c>
      <c r="CJ42" s="11">
        <f t="shared" si="52"/>
        <v>0</v>
      </c>
      <c r="CK42" s="11">
        <f t="shared" si="53"/>
        <v>0</v>
      </c>
      <c r="CL42" s="11">
        <f t="shared" si="54"/>
        <v>0</v>
      </c>
      <c r="CM42" s="11">
        <f t="shared" si="55"/>
        <v>0</v>
      </c>
      <c r="CN42" s="11">
        <f t="shared" si="56"/>
        <v>0</v>
      </c>
      <c r="CO42" s="11">
        <f t="shared" si="57"/>
        <v>0</v>
      </c>
      <c r="CQ42">
        <f t="shared" si="58"/>
        <v>0</v>
      </c>
    </row>
    <row r="43" spans="1:95" ht="12.75">
      <c r="A43" s="34" t="s">
        <v>12</v>
      </c>
      <c r="B43" s="13">
        <f t="shared" si="0"/>
        <v>4</v>
      </c>
      <c r="C43" s="14">
        <f t="shared" si="1"/>
        <v>11</v>
      </c>
      <c r="D43" s="20">
        <f t="shared" si="2"/>
        <v>0</v>
      </c>
      <c r="E43" s="19" t="s">
        <v>1</v>
      </c>
      <c r="F43" s="12">
        <v>4</v>
      </c>
      <c r="G43" s="12" t="s">
        <v>1</v>
      </c>
      <c r="H43" s="12" t="s">
        <v>1</v>
      </c>
      <c r="I43" s="12" t="s">
        <v>1</v>
      </c>
      <c r="J43" s="12"/>
      <c r="L43" s="12" t="s">
        <v>1</v>
      </c>
      <c r="M43" s="12"/>
      <c r="N43" s="12"/>
      <c r="O43" s="12"/>
      <c r="P43" s="12"/>
      <c r="Q43" s="12"/>
      <c r="R43" s="12"/>
      <c r="S43" s="25"/>
      <c r="T43" s="19" t="s">
        <v>1</v>
      </c>
      <c r="U43" s="12"/>
      <c r="V43" s="12" t="s">
        <v>1</v>
      </c>
      <c r="W43" s="12" t="s">
        <v>1</v>
      </c>
      <c r="X43" s="12" t="s">
        <v>1</v>
      </c>
      <c r="Y43" s="12"/>
      <c r="Z43" s="12" t="s">
        <v>1</v>
      </c>
      <c r="AA43" s="12"/>
      <c r="AB43" s="27"/>
      <c r="AC43" s="12"/>
      <c r="AD43" s="12"/>
      <c r="AE43" s="12"/>
      <c r="AF43" s="12"/>
      <c r="AG43" s="12"/>
      <c r="AH43" s="12"/>
      <c r="AI43" s="12"/>
      <c r="AJ43">
        <f t="shared" si="3"/>
        <v>1</v>
      </c>
      <c r="AK43">
        <f t="shared" si="4"/>
        <v>1</v>
      </c>
      <c r="AL43">
        <f t="shared" si="5"/>
        <v>1</v>
      </c>
      <c r="AM43">
        <f t="shared" si="6"/>
        <v>1</v>
      </c>
      <c r="AN43">
        <f t="shared" si="7"/>
        <v>1</v>
      </c>
      <c r="AO43">
        <f t="shared" si="8"/>
      </c>
      <c r="AP43">
        <f t="shared" si="9"/>
      </c>
      <c r="AQ43">
        <f t="shared" si="10"/>
        <v>1</v>
      </c>
      <c r="AR43">
        <f t="shared" si="11"/>
      </c>
      <c r="AS43">
        <f t="shared" si="12"/>
      </c>
      <c r="AT43">
        <f t="shared" si="13"/>
      </c>
      <c r="AU43">
        <f t="shared" si="14"/>
      </c>
      <c r="AV43">
        <f t="shared" si="59"/>
      </c>
      <c r="AW43">
        <f t="shared" si="60"/>
      </c>
      <c r="AX43">
        <f t="shared" si="15"/>
      </c>
      <c r="AY43">
        <f t="shared" si="16"/>
        <v>1</v>
      </c>
      <c r="AZ43">
        <f t="shared" si="17"/>
      </c>
      <c r="BA43">
        <f t="shared" si="18"/>
        <v>1</v>
      </c>
      <c r="BB43">
        <f t="shared" si="19"/>
        <v>1</v>
      </c>
      <c r="BC43">
        <f t="shared" si="20"/>
        <v>1</v>
      </c>
      <c r="BD43">
        <f t="shared" si="21"/>
      </c>
      <c r="BE43">
        <f t="shared" si="22"/>
        <v>1</v>
      </c>
      <c r="BF43">
        <f t="shared" si="23"/>
      </c>
      <c r="BG43">
        <f t="shared" si="24"/>
      </c>
      <c r="BH43">
        <f t="shared" si="25"/>
      </c>
      <c r="BI43">
        <f t="shared" si="26"/>
      </c>
      <c r="BJ43">
        <f t="shared" si="27"/>
      </c>
      <c r="BK43">
        <f t="shared" si="27"/>
      </c>
      <c r="BL43">
        <f t="shared" si="28"/>
      </c>
      <c r="BM43">
        <f t="shared" si="29"/>
      </c>
      <c r="BN43" s="10">
        <f t="shared" si="30"/>
        <v>0</v>
      </c>
      <c r="BO43" s="11">
        <f t="shared" si="31"/>
        <v>0</v>
      </c>
      <c r="BP43" s="11">
        <f t="shared" si="32"/>
        <v>0</v>
      </c>
      <c r="BQ43" s="11">
        <f t="shared" si="33"/>
        <v>0</v>
      </c>
      <c r="BR43" s="11">
        <f t="shared" si="34"/>
        <v>0</v>
      </c>
      <c r="BS43" s="11">
        <f t="shared" si="35"/>
        <v>0</v>
      </c>
      <c r="BT43" s="11">
        <f t="shared" si="36"/>
        <v>0</v>
      </c>
      <c r="BU43" s="11">
        <f t="shared" si="37"/>
        <v>0</v>
      </c>
      <c r="BV43" s="11">
        <f t="shared" si="38"/>
        <v>0</v>
      </c>
      <c r="BW43" s="11">
        <f t="shared" si="39"/>
        <v>0</v>
      </c>
      <c r="BX43" s="11">
        <f t="shared" si="40"/>
        <v>0</v>
      </c>
      <c r="BY43" s="11">
        <f t="shared" si="41"/>
        <v>0</v>
      </c>
      <c r="BZ43" s="11">
        <f t="shared" si="42"/>
        <v>0</v>
      </c>
      <c r="CA43" s="11">
        <f t="shared" si="43"/>
        <v>0</v>
      </c>
      <c r="CB43" s="11">
        <f t="shared" si="44"/>
        <v>0</v>
      </c>
      <c r="CC43" s="11">
        <f t="shared" si="45"/>
        <v>0</v>
      </c>
      <c r="CD43" s="11">
        <f t="shared" si="46"/>
        <v>0</v>
      </c>
      <c r="CE43" s="11">
        <f t="shared" si="47"/>
        <v>0</v>
      </c>
      <c r="CF43" s="11">
        <f t="shared" si="48"/>
        <v>0</v>
      </c>
      <c r="CG43" s="11">
        <f t="shared" si="49"/>
        <v>0</v>
      </c>
      <c r="CH43" s="11">
        <f t="shared" si="50"/>
        <v>0</v>
      </c>
      <c r="CI43" s="11">
        <f t="shared" si="51"/>
        <v>0</v>
      </c>
      <c r="CJ43" s="11">
        <f t="shared" si="52"/>
        <v>0</v>
      </c>
      <c r="CK43" s="11">
        <f t="shared" si="53"/>
        <v>0</v>
      </c>
      <c r="CL43" s="11">
        <f t="shared" si="54"/>
        <v>0</v>
      </c>
      <c r="CM43" s="11">
        <f t="shared" si="55"/>
        <v>0</v>
      </c>
      <c r="CN43" s="11">
        <f t="shared" si="56"/>
        <v>0</v>
      </c>
      <c r="CO43" s="11">
        <f t="shared" si="57"/>
        <v>0</v>
      </c>
      <c r="CQ43">
        <f t="shared" si="58"/>
        <v>0</v>
      </c>
    </row>
    <row r="44" spans="1:95" ht="12.75">
      <c r="A44" s="34" t="s">
        <v>12</v>
      </c>
      <c r="B44" s="31">
        <f t="shared" si="0"/>
        <v>3</v>
      </c>
      <c r="C44" s="32">
        <f t="shared" si="1"/>
        <v>2</v>
      </c>
      <c r="D44" s="33">
        <f t="shared" si="2"/>
        <v>0</v>
      </c>
      <c r="E44" s="19"/>
      <c r="F44" s="12"/>
      <c r="G44" s="12">
        <v>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25"/>
      <c r="T44" s="19"/>
      <c r="U44" s="12"/>
      <c r="V44" s="12" t="s">
        <v>1</v>
      </c>
      <c r="W44" s="12"/>
      <c r="X44" s="12"/>
      <c r="Y44" s="12"/>
      <c r="Z44" s="12"/>
      <c r="AA44" s="12"/>
      <c r="AB44" s="27"/>
      <c r="AC44" s="12"/>
      <c r="AD44" s="12"/>
      <c r="AE44" s="12"/>
      <c r="AF44" s="12"/>
      <c r="AG44" s="12"/>
      <c r="AH44" s="12"/>
      <c r="AI44" s="12"/>
      <c r="AJ44">
        <f t="shared" si="3"/>
      </c>
      <c r="AK44">
        <f t="shared" si="4"/>
      </c>
      <c r="AL44">
        <f t="shared" si="5"/>
        <v>1</v>
      </c>
      <c r="AM44">
        <f t="shared" si="6"/>
      </c>
      <c r="AN44">
        <f t="shared" si="7"/>
      </c>
      <c r="AO44">
        <f t="shared" si="8"/>
      </c>
      <c r="AP44">
        <f t="shared" si="9"/>
      </c>
      <c r="AQ44">
        <f t="shared" si="10"/>
      </c>
      <c r="AR44">
        <f t="shared" si="11"/>
      </c>
      <c r="AS44">
        <f t="shared" si="12"/>
      </c>
      <c r="AT44">
        <f t="shared" si="13"/>
      </c>
      <c r="AU44">
        <f t="shared" si="14"/>
      </c>
      <c r="AV44">
        <f t="shared" si="59"/>
      </c>
      <c r="AW44">
        <f t="shared" si="60"/>
      </c>
      <c r="AX44">
        <f t="shared" si="15"/>
      </c>
      <c r="AY44">
        <f t="shared" si="16"/>
      </c>
      <c r="AZ44">
        <f t="shared" si="17"/>
      </c>
      <c r="BA44">
        <f t="shared" si="18"/>
        <v>1</v>
      </c>
      <c r="BB44">
        <f t="shared" si="19"/>
      </c>
      <c r="BC44">
        <f t="shared" si="20"/>
      </c>
      <c r="BD44">
        <f t="shared" si="21"/>
      </c>
      <c r="BE44">
        <f t="shared" si="22"/>
      </c>
      <c r="BF44">
        <f t="shared" si="23"/>
      </c>
      <c r="BG44">
        <f t="shared" si="24"/>
      </c>
      <c r="BH44">
        <f t="shared" si="25"/>
      </c>
      <c r="BI44">
        <f t="shared" si="26"/>
      </c>
      <c r="BJ44">
        <f t="shared" si="27"/>
      </c>
      <c r="BK44">
        <f t="shared" si="27"/>
      </c>
      <c r="BL44">
        <f t="shared" si="28"/>
      </c>
      <c r="BM44">
        <f t="shared" si="29"/>
      </c>
      <c r="BN44" s="10">
        <f t="shared" si="30"/>
        <v>0</v>
      </c>
      <c r="BO44" s="11">
        <f t="shared" si="31"/>
        <v>0</v>
      </c>
      <c r="BP44" s="11">
        <f t="shared" si="32"/>
        <v>0</v>
      </c>
      <c r="BQ44" s="11">
        <f t="shared" si="33"/>
        <v>0</v>
      </c>
      <c r="BR44" s="11">
        <f t="shared" si="34"/>
        <v>0</v>
      </c>
      <c r="BS44" s="11">
        <f t="shared" si="35"/>
        <v>0</v>
      </c>
      <c r="BT44" s="11">
        <f t="shared" si="36"/>
        <v>0</v>
      </c>
      <c r="BU44" s="11">
        <f t="shared" si="37"/>
        <v>0</v>
      </c>
      <c r="BV44" s="11">
        <f t="shared" si="38"/>
        <v>0</v>
      </c>
      <c r="BW44" s="11">
        <f t="shared" si="39"/>
        <v>0</v>
      </c>
      <c r="BX44" s="11">
        <f t="shared" si="40"/>
        <v>0</v>
      </c>
      <c r="BY44" s="11">
        <f t="shared" si="41"/>
        <v>0</v>
      </c>
      <c r="BZ44" s="11">
        <f t="shared" si="42"/>
        <v>0</v>
      </c>
      <c r="CA44" s="11">
        <f t="shared" si="43"/>
        <v>0</v>
      </c>
      <c r="CB44" s="11">
        <f t="shared" si="44"/>
        <v>0</v>
      </c>
      <c r="CC44" s="11">
        <f t="shared" si="45"/>
        <v>0</v>
      </c>
      <c r="CD44" s="11">
        <f t="shared" si="46"/>
        <v>0</v>
      </c>
      <c r="CE44" s="11">
        <f t="shared" si="47"/>
        <v>0</v>
      </c>
      <c r="CF44" s="11">
        <f t="shared" si="48"/>
        <v>0</v>
      </c>
      <c r="CG44" s="11">
        <f t="shared" si="49"/>
        <v>0</v>
      </c>
      <c r="CH44" s="11">
        <f t="shared" si="50"/>
        <v>0</v>
      </c>
      <c r="CI44" s="11">
        <f t="shared" si="51"/>
        <v>0</v>
      </c>
      <c r="CJ44" s="11">
        <f t="shared" si="52"/>
        <v>0</v>
      </c>
      <c r="CK44" s="11">
        <f t="shared" si="53"/>
        <v>0</v>
      </c>
      <c r="CL44" s="11">
        <f t="shared" si="54"/>
        <v>0</v>
      </c>
      <c r="CM44" s="11">
        <f t="shared" si="55"/>
        <v>0</v>
      </c>
      <c r="CN44" s="11">
        <f t="shared" si="56"/>
        <v>0</v>
      </c>
      <c r="CO44" s="11">
        <f t="shared" si="57"/>
        <v>0</v>
      </c>
      <c r="CQ44">
        <f t="shared" si="58"/>
        <v>0</v>
      </c>
    </row>
    <row r="45" spans="1:95" ht="12.75">
      <c r="A45" s="34" t="s">
        <v>12</v>
      </c>
      <c r="B45" s="13">
        <f t="shared" si="0"/>
        <v>3</v>
      </c>
      <c r="C45" s="32">
        <f t="shared" si="1"/>
        <v>7</v>
      </c>
      <c r="D45" s="33">
        <f t="shared" si="2"/>
        <v>0</v>
      </c>
      <c r="E45" s="19" t="s">
        <v>1</v>
      </c>
      <c r="F45" s="12"/>
      <c r="G45" s="12" t="s">
        <v>1</v>
      </c>
      <c r="H45" s="12"/>
      <c r="I45" s="12">
        <v>3</v>
      </c>
      <c r="J45" s="12"/>
      <c r="L45" s="12"/>
      <c r="M45" s="12"/>
      <c r="N45" s="12"/>
      <c r="O45" s="12"/>
      <c r="P45" s="12"/>
      <c r="Q45" s="12"/>
      <c r="R45" s="12"/>
      <c r="S45" s="25"/>
      <c r="T45" s="19" t="s">
        <v>1</v>
      </c>
      <c r="U45" s="12" t="s">
        <v>1</v>
      </c>
      <c r="V45" s="12" t="s">
        <v>1</v>
      </c>
      <c r="W45" s="12"/>
      <c r="X45" s="12"/>
      <c r="Y45" s="12"/>
      <c r="Z45" s="12" t="s">
        <v>1</v>
      </c>
      <c r="AA45" s="12"/>
      <c r="AB45" s="27"/>
      <c r="AC45" s="12"/>
      <c r="AD45" s="12"/>
      <c r="AE45" s="12"/>
      <c r="AF45" s="12"/>
      <c r="AG45" s="12"/>
      <c r="AH45" s="12"/>
      <c r="AI45" s="12"/>
      <c r="AJ45">
        <f t="shared" si="3"/>
        <v>1</v>
      </c>
      <c r="AK45">
        <f t="shared" si="4"/>
      </c>
      <c r="AL45">
        <f t="shared" si="5"/>
        <v>1</v>
      </c>
      <c r="AM45">
        <f t="shared" si="6"/>
      </c>
      <c r="AN45">
        <f t="shared" si="7"/>
        <v>1</v>
      </c>
      <c r="AO45">
        <f t="shared" si="8"/>
      </c>
      <c r="AP45">
        <f t="shared" si="9"/>
      </c>
      <c r="AQ45">
        <f t="shared" si="10"/>
      </c>
      <c r="AR45">
        <f t="shared" si="11"/>
      </c>
      <c r="AS45">
        <f t="shared" si="12"/>
      </c>
      <c r="AT45">
        <f t="shared" si="13"/>
      </c>
      <c r="AU45">
        <f t="shared" si="14"/>
      </c>
      <c r="AV45">
        <f t="shared" si="59"/>
      </c>
      <c r="AW45">
        <f t="shared" si="60"/>
      </c>
      <c r="AX45">
        <f t="shared" si="15"/>
      </c>
      <c r="AY45">
        <f t="shared" si="16"/>
        <v>1</v>
      </c>
      <c r="AZ45">
        <f t="shared" si="17"/>
        <v>1</v>
      </c>
      <c r="BA45">
        <f t="shared" si="18"/>
        <v>1</v>
      </c>
      <c r="BB45">
        <f t="shared" si="19"/>
      </c>
      <c r="BC45">
        <f t="shared" si="20"/>
      </c>
      <c r="BD45">
        <f t="shared" si="21"/>
      </c>
      <c r="BE45">
        <f t="shared" si="22"/>
        <v>1</v>
      </c>
      <c r="BF45">
        <f t="shared" si="23"/>
      </c>
      <c r="BG45">
        <f t="shared" si="24"/>
      </c>
      <c r="BH45">
        <f t="shared" si="25"/>
      </c>
      <c r="BI45">
        <f t="shared" si="26"/>
      </c>
      <c r="BJ45">
        <f t="shared" si="27"/>
      </c>
      <c r="BK45">
        <f t="shared" si="27"/>
      </c>
      <c r="BL45">
        <f t="shared" si="28"/>
      </c>
      <c r="BM45">
        <f t="shared" si="29"/>
      </c>
      <c r="BN45" s="10">
        <f t="shared" si="30"/>
        <v>0</v>
      </c>
      <c r="BO45" s="11">
        <f t="shared" si="31"/>
        <v>0</v>
      </c>
      <c r="BP45" s="11">
        <f t="shared" si="32"/>
        <v>0</v>
      </c>
      <c r="BQ45" s="11">
        <f t="shared" si="33"/>
        <v>0</v>
      </c>
      <c r="BR45" s="11">
        <f t="shared" si="34"/>
        <v>0</v>
      </c>
      <c r="BS45" s="11">
        <f t="shared" si="35"/>
        <v>0</v>
      </c>
      <c r="BT45" s="11">
        <f t="shared" si="36"/>
        <v>0</v>
      </c>
      <c r="BU45" s="11">
        <f t="shared" si="37"/>
        <v>0</v>
      </c>
      <c r="BV45" s="11">
        <f t="shared" si="38"/>
        <v>0</v>
      </c>
      <c r="BW45" s="11">
        <f t="shared" si="39"/>
        <v>0</v>
      </c>
      <c r="BX45" s="11">
        <f t="shared" si="40"/>
        <v>0</v>
      </c>
      <c r="BY45" s="11">
        <f t="shared" si="41"/>
        <v>0</v>
      </c>
      <c r="BZ45" s="11">
        <f t="shared" si="42"/>
        <v>0</v>
      </c>
      <c r="CA45" s="11">
        <f t="shared" si="43"/>
        <v>0</v>
      </c>
      <c r="CB45" s="11">
        <f t="shared" si="44"/>
        <v>0</v>
      </c>
      <c r="CC45" s="11">
        <f t="shared" si="45"/>
        <v>0</v>
      </c>
      <c r="CD45" s="11">
        <f t="shared" si="46"/>
        <v>0</v>
      </c>
      <c r="CE45" s="11">
        <f t="shared" si="47"/>
        <v>0</v>
      </c>
      <c r="CF45" s="11">
        <f t="shared" si="48"/>
        <v>0</v>
      </c>
      <c r="CG45" s="11">
        <f t="shared" si="49"/>
        <v>0</v>
      </c>
      <c r="CH45" s="11">
        <f t="shared" si="50"/>
        <v>0</v>
      </c>
      <c r="CI45" s="11">
        <f t="shared" si="51"/>
        <v>0</v>
      </c>
      <c r="CJ45" s="11">
        <f t="shared" si="52"/>
        <v>0</v>
      </c>
      <c r="CK45" s="11">
        <f t="shared" si="53"/>
        <v>0</v>
      </c>
      <c r="CL45" s="11">
        <f t="shared" si="54"/>
        <v>0</v>
      </c>
      <c r="CM45" s="11">
        <f t="shared" si="55"/>
        <v>0</v>
      </c>
      <c r="CN45" s="11">
        <f t="shared" si="56"/>
        <v>0</v>
      </c>
      <c r="CO45" s="11">
        <f t="shared" si="57"/>
        <v>0</v>
      </c>
      <c r="CQ45">
        <f t="shared" si="58"/>
        <v>0</v>
      </c>
    </row>
    <row r="46" spans="1:95" ht="12.75">
      <c r="A46" s="34" t="s">
        <v>12</v>
      </c>
      <c r="B46" s="13">
        <f t="shared" si="0"/>
        <v>3</v>
      </c>
      <c r="C46" s="14">
        <f t="shared" si="1"/>
        <v>9</v>
      </c>
      <c r="D46" s="20">
        <f t="shared" si="2"/>
        <v>0</v>
      </c>
      <c r="E46" s="19"/>
      <c r="F46" s="12"/>
      <c r="G46" s="12">
        <v>3</v>
      </c>
      <c r="H46" s="12" t="s">
        <v>1</v>
      </c>
      <c r="I46" s="12"/>
      <c r="J46" s="12"/>
      <c r="L46" s="12"/>
      <c r="M46" s="12" t="s">
        <v>1</v>
      </c>
      <c r="N46" s="12"/>
      <c r="O46" s="12"/>
      <c r="P46" s="12"/>
      <c r="Q46" s="12"/>
      <c r="R46" s="12"/>
      <c r="S46" s="25"/>
      <c r="T46" s="19" t="s">
        <v>1</v>
      </c>
      <c r="U46" s="12"/>
      <c r="V46" s="12" t="s">
        <v>1</v>
      </c>
      <c r="W46" s="12" t="s">
        <v>1</v>
      </c>
      <c r="X46" s="12" t="s">
        <v>1</v>
      </c>
      <c r="Y46" s="12"/>
      <c r="Z46" s="12" t="s">
        <v>1</v>
      </c>
      <c r="AA46" s="12" t="s">
        <v>1</v>
      </c>
      <c r="AB46" s="27"/>
      <c r="AC46" s="12"/>
      <c r="AD46" s="12"/>
      <c r="AE46" s="12"/>
      <c r="AF46" s="12"/>
      <c r="AG46" s="12"/>
      <c r="AH46" s="12"/>
      <c r="AI46" s="12"/>
      <c r="AJ46">
        <f t="shared" si="3"/>
      </c>
      <c r="AK46">
        <f t="shared" si="4"/>
      </c>
      <c r="AL46">
        <f t="shared" si="5"/>
        <v>1</v>
      </c>
      <c r="AM46">
        <f t="shared" si="6"/>
        <v>1</v>
      </c>
      <c r="AN46">
        <f t="shared" si="7"/>
      </c>
      <c r="AO46">
        <f t="shared" si="8"/>
      </c>
      <c r="AP46">
        <f t="shared" si="9"/>
      </c>
      <c r="AQ46">
        <f t="shared" si="10"/>
      </c>
      <c r="AR46">
        <f t="shared" si="11"/>
        <v>1</v>
      </c>
      <c r="AS46">
        <f t="shared" si="12"/>
      </c>
      <c r="AT46">
        <f t="shared" si="13"/>
      </c>
      <c r="AU46">
        <f t="shared" si="14"/>
      </c>
      <c r="AV46">
        <f t="shared" si="59"/>
      </c>
      <c r="AW46">
        <f t="shared" si="60"/>
      </c>
      <c r="AX46">
        <f t="shared" si="15"/>
      </c>
      <c r="AY46">
        <f t="shared" si="16"/>
        <v>1</v>
      </c>
      <c r="AZ46">
        <f t="shared" si="17"/>
      </c>
      <c r="BA46">
        <f t="shared" si="18"/>
        <v>1</v>
      </c>
      <c r="BB46">
        <f t="shared" si="19"/>
        <v>1</v>
      </c>
      <c r="BC46">
        <f t="shared" si="20"/>
        <v>1</v>
      </c>
      <c r="BD46">
        <f t="shared" si="21"/>
      </c>
      <c r="BE46">
        <f t="shared" si="22"/>
        <v>1</v>
      </c>
      <c r="BF46">
        <f t="shared" si="23"/>
        <v>1</v>
      </c>
      <c r="BG46">
        <f t="shared" si="24"/>
      </c>
      <c r="BH46">
        <f t="shared" si="25"/>
      </c>
      <c r="BI46">
        <f t="shared" si="26"/>
      </c>
      <c r="BJ46">
        <f t="shared" si="27"/>
      </c>
      <c r="BK46">
        <f t="shared" si="27"/>
      </c>
      <c r="BL46">
        <f t="shared" si="28"/>
      </c>
      <c r="BM46">
        <f t="shared" si="29"/>
      </c>
      <c r="BN46" s="10">
        <f t="shared" si="30"/>
        <v>0</v>
      </c>
      <c r="BO46" s="11">
        <f t="shared" si="31"/>
        <v>0</v>
      </c>
      <c r="BP46" s="11">
        <f t="shared" si="32"/>
        <v>0</v>
      </c>
      <c r="BQ46" s="11">
        <f t="shared" si="33"/>
        <v>0</v>
      </c>
      <c r="BR46" s="11">
        <f t="shared" si="34"/>
        <v>0</v>
      </c>
      <c r="BS46" s="11">
        <f t="shared" si="35"/>
        <v>0</v>
      </c>
      <c r="BT46" s="11">
        <f t="shared" si="36"/>
        <v>0</v>
      </c>
      <c r="BU46" s="11">
        <f t="shared" si="37"/>
        <v>0</v>
      </c>
      <c r="BV46" s="11">
        <f t="shared" si="38"/>
        <v>0</v>
      </c>
      <c r="BW46" s="11">
        <f t="shared" si="39"/>
        <v>0</v>
      </c>
      <c r="BX46" s="11">
        <f t="shared" si="40"/>
        <v>0</v>
      </c>
      <c r="BY46" s="11">
        <f t="shared" si="41"/>
        <v>0</v>
      </c>
      <c r="BZ46" s="11">
        <f t="shared" si="42"/>
        <v>0</v>
      </c>
      <c r="CA46" s="11">
        <f t="shared" si="43"/>
        <v>0</v>
      </c>
      <c r="CB46" s="11">
        <f t="shared" si="44"/>
        <v>0</v>
      </c>
      <c r="CC46" s="11">
        <f t="shared" si="45"/>
        <v>0</v>
      </c>
      <c r="CD46" s="11">
        <f t="shared" si="46"/>
        <v>0</v>
      </c>
      <c r="CE46" s="11">
        <f t="shared" si="47"/>
        <v>0</v>
      </c>
      <c r="CF46" s="11">
        <f t="shared" si="48"/>
        <v>0</v>
      </c>
      <c r="CG46" s="11">
        <f t="shared" si="49"/>
        <v>0</v>
      </c>
      <c r="CH46" s="11">
        <f t="shared" si="50"/>
        <v>0</v>
      </c>
      <c r="CI46" s="11">
        <f t="shared" si="51"/>
        <v>0</v>
      </c>
      <c r="CJ46" s="11">
        <f t="shared" si="52"/>
        <v>0</v>
      </c>
      <c r="CK46" s="11">
        <f t="shared" si="53"/>
        <v>0</v>
      </c>
      <c r="CL46" s="11">
        <f t="shared" si="54"/>
        <v>0</v>
      </c>
      <c r="CM46" s="11">
        <f t="shared" si="55"/>
        <v>0</v>
      </c>
      <c r="CN46" s="11">
        <f t="shared" si="56"/>
        <v>0</v>
      </c>
      <c r="CO46" s="11">
        <f t="shared" si="57"/>
        <v>0</v>
      </c>
      <c r="CQ46">
        <f t="shared" si="58"/>
        <v>0</v>
      </c>
    </row>
    <row r="47" spans="1:95" ht="12.75">
      <c r="A47" s="34" t="s">
        <v>12</v>
      </c>
      <c r="B47" s="13">
        <f t="shared" si="0"/>
        <v>3</v>
      </c>
      <c r="C47" s="14">
        <f t="shared" si="1"/>
        <v>5</v>
      </c>
      <c r="D47" s="20">
        <f t="shared" si="2"/>
        <v>0</v>
      </c>
      <c r="E47" s="19"/>
      <c r="F47" s="12"/>
      <c r="G47" s="12"/>
      <c r="H47" s="12"/>
      <c r="I47" s="12">
        <v>3</v>
      </c>
      <c r="J47" s="12"/>
      <c r="L47" s="12" t="s">
        <v>1</v>
      </c>
      <c r="M47" s="12"/>
      <c r="N47" s="12"/>
      <c r="O47" s="12"/>
      <c r="P47" s="12"/>
      <c r="Q47" s="12"/>
      <c r="R47" s="12"/>
      <c r="S47" s="25"/>
      <c r="T47" s="19" t="s">
        <v>1</v>
      </c>
      <c r="U47" s="12"/>
      <c r="V47" s="12" t="s">
        <v>1</v>
      </c>
      <c r="W47" s="12"/>
      <c r="X47" s="12" t="s">
        <v>1</v>
      </c>
      <c r="Y47" s="12"/>
      <c r="Z47" s="12"/>
      <c r="AA47" s="12"/>
      <c r="AB47" s="27"/>
      <c r="AC47" s="12"/>
      <c r="AD47" s="12"/>
      <c r="AE47" s="12"/>
      <c r="AF47" s="12"/>
      <c r="AG47" s="12"/>
      <c r="AH47" s="12"/>
      <c r="AI47" s="12"/>
      <c r="AJ47">
        <f t="shared" si="3"/>
      </c>
      <c r="AK47">
        <f t="shared" si="4"/>
      </c>
      <c r="AL47">
        <f t="shared" si="5"/>
      </c>
      <c r="AM47">
        <f t="shared" si="6"/>
      </c>
      <c r="AN47">
        <f t="shared" si="7"/>
        <v>1</v>
      </c>
      <c r="AO47">
        <f t="shared" si="8"/>
      </c>
      <c r="AP47">
        <f t="shared" si="9"/>
      </c>
      <c r="AQ47">
        <f t="shared" si="10"/>
        <v>1</v>
      </c>
      <c r="AR47">
        <f t="shared" si="11"/>
      </c>
      <c r="AS47">
        <f t="shared" si="12"/>
      </c>
      <c r="AT47">
        <f t="shared" si="13"/>
      </c>
      <c r="AU47">
        <f t="shared" si="14"/>
      </c>
      <c r="AV47">
        <f t="shared" si="59"/>
      </c>
      <c r="AW47">
        <f t="shared" si="60"/>
      </c>
      <c r="AX47">
        <f t="shared" si="15"/>
      </c>
      <c r="AY47">
        <f t="shared" si="16"/>
        <v>1</v>
      </c>
      <c r="AZ47">
        <f t="shared" si="17"/>
      </c>
      <c r="BA47">
        <f t="shared" si="18"/>
        <v>1</v>
      </c>
      <c r="BB47">
        <f t="shared" si="19"/>
      </c>
      <c r="BC47">
        <f t="shared" si="20"/>
        <v>1</v>
      </c>
      <c r="BD47">
        <f t="shared" si="21"/>
      </c>
      <c r="BE47">
        <f t="shared" si="22"/>
      </c>
      <c r="BF47">
        <f t="shared" si="23"/>
      </c>
      <c r="BG47">
        <f t="shared" si="24"/>
      </c>
      <c r="BH47">
        <f t="shared" si="25"/>
      </c>
      <c r="BI47">
        <f t="shared" si="26"/>
      </c>
      <c r="BJ47">
        <f t="shared" si="27"/>
      </c>
      <c r="BK47">
        <f t="shared" si="27"/>
      </c>
      <c r="BL47">
        <f t="shared" si="28"/>
      </c>
      <c r="BM47">
        <f t="shared" si="29"/>
      </c>
      <c r="BN47" s="10">
        <f t="shared" si="30"/>
        <v>0</v>
      </c>
      <c r="BO47" s="11">
        <f t="shared" si="31"/>
        <v>0</v>
      </c>
      <c r="BP47" s="11">
        <f t="shared" si="32"/>
        <v>0</v>
      </c>
      <c r="BQ47" s="11">
        <f t="shared" si="33"/>
        <v>0</v>
      </c>
      <c r="BR47" s="11">
        <f t="shared" si="34"/>
        <v>0</v>
      </c>
      <c r="BS47" s="11">
        <f t="shared" si="35"/>
        <v>0</v>
      </c>
      <c r="BT47" s="11">
        <f t="shared" si="36"/>
        <v>0</v>
      </c>
      <c r="BU47" s="11">
        <f t="shared" si="37"/>
        <v>0</v>
      </c>
      <c r="BV47" s="11">
        <f t="shared" si="38"/>
        <v>0</v>
      </c>
      <c r="BW47" s="11">
        <f t="shared" si="39"/>
        <v>0</v>
      </c>
      <c r="BX47" s="11">
        <f t="shared" si="40"/>
        <v>0</v>
      </c>
      <c r="BY47" s="11">
        <f t="shared" si="41"/>
        <v>0</v>
      </c>
      <c r="BZ47" s="11">
        <f t="shared" si="42"/>
        <v>0</v>
      </c>
      <c r="CA47" s="11">
        <f t="shared" si="43"/>
        <v>0</v>
      </c>
      <c r="CB47" s="11">
        <f t="shared" si="44"/>
        <v>0</v>
      </c>
      <c r="CC47" s="11">
        <f t="shared" si="45"/>
        <v>0</v>
      </c>
      <c r="CD47" s="11">
        <f t="shared" si="46"/>
        <v>0</v>
      </c>
      <c r="CE47" s="11">
        <f t="shared" si="47"/>
        <v>0</v>
      </c>
      <c r="CF47" s="11">
        <f t="shared" si="48"/>
        <v>0</v>
      </c>
      <c r="CG47" s="11">
        <f t="shared" si="49"/>
        <v>0</v>
      </c>
      <c r="CH47" s="11">
        <f t="shared" si="50"/>
        <v>0</v>
      </c>
      <c r="CI47" s="11">
        <f t="shared" si="51"/>
        <v>0</v>
      </c>
      <c r="CJ47" s="11">
        <f t="shared" si="52"/>
        <v>0</v>
      </c>
      <c r="CK47" s="11">
        <f t="shared" si="53"/>
        <v>0</v>
      </c>
      <c r="CL47" s="11">
        <f t="shared" si="54"/>
        <v>0</v>
      </c>
      <c r="CM47" s="11">
        <f t="shared" si="55"/>
        <v>0</v>
      </c>
      <c r="CN47" s="11">
        <f t="shared" si="56"/>
        <v>0</v>
      </c>
      <c r="CO47" s="11">
        <f t="shared" si="57"/>
        <v>0</v>
      </c>
      <c r="CQ47">
        <f t="shared" si="58"/>
        <v>0</v>
      </c>
    </row>
    <row r="48" spans="1:95" ht="12.75">
      <c r="A48" s="34" t="s">
        <v>12</v>
      </c>
      <c r="B48" s="13">
        <f t="shared" si="0"/>
        <v>3</v>
      </c>
      <c r="C48" s="14">
        <f t="shared" si="1"/>
        <v>2</v>
      </c>
      <c r="D48" s="20">
        <f t="shared" si="2"/>
        <v>0</v>
      </c>
      <c r="E48" s="19">
        <v>3</v>
      </c>
      <c r="F48" s="12"/>
      <c r="G48" s="12"/>
      <c r="H48" s="12"/>
      <c r="I48" s="12"/>
      <c r="J48" s="12"/>
      <c r="L48" s="12" t="s">
        <v>1</v>
      </c>
      <c r="M48" s="12"/>
      <c r="N48" s="12"/>
      <c r="O48" s="12"/>
      <c r="P48" s="12"/>
      <c r="Q48" s="12"/>
      <c r="R48" s="12"/>
      <c r="S48" s="25"/>
      <c r="T48" s="19"/>
      <c r="U48" s="12"/>
      <c r="V48" s="12"/>
      <c r="W48" s="12"/>
      <c r="X48" s="12"/>
      <c r="Y48" s="12"/>
      <c r="Z48" s="12"/>
      <c r="AA48" s="12"/>
      <c r="AB48" s="27"/>
      <c r="AC48" s="12"/>
      <c r="AD48" s="12"/>
      <c r="AE48" s="12"/>
      <c r="AF48" s="12"/>
      <c r="AG48" s="12"/>
      <c r="AH48" s="12"/>
      <c r="AI48" s="12"/>
      <c r="AJ48">
        <f t="shared" si="3"/>
        <v>1</v>
      </c>
      <c r="AK48">
        <f t="shared" si="4"/>
      </c>
      <c r="AL48">
        <f t="shared" si="5"/>
      </c>
      <c r="AM48">
        <f t="shared" si="6"/>
      </c>
      <c r="AN48">
        <f t="shared" si="7"/>
      </c>
      <c r="AO48">
        <f t="shared" si="8"/>
      </c>
      <c r="AP48">
        <f t="shared" si="9"/>
      </c>
      <c r="AQ48">
        <f t="shared" si="10"/>
        <v>1</v>
      </c>
      <c r="AR48">
        <f t="shared" si="11"/>
      </c>
      <c r="AS48">
        <f t="shared" si="12"/>
      </c>
      <c r="AT48">
        <f t="shared" si="13"/>
      </c>
      <c r="AU48">
        <f t="shared" si="14"/>
      </c>
      <c r="AV48">
        <f t="shared" si="59"/>
      </c>
      <c r="AW48">
        <f t="shared" si="60"/>
      </c>
      <c r="AX48">
        <f t="shared" si="15"/>
      </c>
      <c r="AY48">
        <f t="shared" si="16"/>
      </c>
      <c r="AZ48">
        <f t="shared" si="17"/>
      </c>
      <c r="BA48">
        <f t="shared" si="18"/>
      </c>
      <c r="BB48">
        <f t="shared" si="19"/>
      </c>
      <c r="BC48">
        <f t="shared" si="20"/>
      </c>
      <c r="BD48">
        <f t="shared" si="21"/>
      </c>
      <c r="BE48">
        <f t="shared" si="22"/>
      </c>
      <c r="BF48">
        <f t="shared" si="23"/>
      </c>
      <c r="BG48">
        <f t="shared" si="24"/>
      </c>
      <c r="BH48">
        <f t="shared" si="25"/>
      </c>
      <c r="BI48">
        <f t="shared" si="26"/>
      </c>
      <c r="BJ48">
        <f t="shared" si="27"/>
      </c>
      <c r="BK48">
        <f t="shared" si="27"/>
      </c>
      <c r="BL48">
        <f t="shared" si="28"/>
      </c>
      <c r="BM48">
        <f t="shared" si="29"/>
      </c>
      <c r="BN48" s="10">
        <f t="shared" si="30"/>
        <v>0</v>
      </c>
      <c r="BO48" s="11">
        <f t="shared" si="31"/>
        <v>0</v>
      </c>
      <c r="BP48" s="11">
        <f t="shared" si="32"/>
        <v>0</v>
      </c>
      <c r="BQ48" s="11">
        <f t="shared" si="33"/>
        <v>0</v>
      </c>
      <c r="BR48" s="11">
        <f t="shared" si="34"/>
        <v>0</v>
      </c>
      <c r="BS48" s="11">
        <f t="shared" si="35"/>
        <v>0</v>
      </c>
      <c r="BT48" s="11">
        <f t="shared" si="36"/>
        <v>0</v>
      </c>
      <c r="BU48" s="11">
        <f t="shared" si="37"/>
        <v>0</v>
      </c>
      <c r="BV48" s="11">
        <f t="shared" si="38"/>
        <v>0</v>
      </c>
      <c r="BW48" s="11">
        <f t="shared" si="39"/>
        <v>0</v>
      </c>
      <c r="BX48" s="11">
        <f t="shared" si="40"/>
        <v>0</v>
      </c>
      <c r="BY48" s="11">
        <f t="shared" si="41"/>
        <v>0</v>
      </c>
      <c r="BZ48" s="11">
        <f t="shared" si="42"/>
        <v>0</v>
      </c>
      <c r="CA48" s="11">
        <f t="shared" si="43"/>
        <v>0</v>
      </c>
      <c r="CB48" s="11">
        <f t="shared" si="44"/>
        <v>0</v>
      </c>
      <c r="CC48" s="11">
        <f t="shared" si="45"/>
        <v>0</v>
      </c>
      <c r="CD48" s="11">
        <f t="shared" si="46"/>
        <v>0</v>
      </c>
      <c r="CE48" s="11">
        <f t="shared" si="47"/>
        <v>0</v>
      </c>
      <c r="CF48" s="11">
        <f t="shared" si="48"/>
        <v>0</v>
      </c>
      <c r="CG48" s="11">
        <f t="shared" si="49"/>
        <v>0</v>
      </c>
      <c r="CH48" s="11">
        <f t="shared" si="50"/>
        <v>0</v>
      </c>
      <c r="CI48" s="11">
        <f t="shared" si="51"/>
        <v>0</v>
      </c>
      <c r="CJ48" s="11">
        <f t="shared" si="52"/>
        <v>0</v>
      </c>
      <c r="CK48" s="11">
        <f t="shared" si="53"/>
        <v>0</v>
      </c>
      <c r="CL48" s="11">
        <f t="shared" si="54"/>
        <v>0</v>
      </c>
      <c r="CM48" s="11">
        <f t="shared" si="55"/>
        <v>0</v>
      </c>
      <c r="CN48" s="11">
        <f t="shared" si="56"/>
        <v>0</v>
      </c>
      <c r="CO48" s="11">
        <f t="shared" si="57"/>
        <v>0</v>
      </c>
      <c r="CQ48">
        <f t="shared" si="58"/>
        <v>0</v>
      </c>
    </row>
    <row r="49" spans="1:95" ht="12.75">
      <c r="A49" s="34" t="s">
        <v>12</v>
      </c>
      <c r="B49" s="13">
        <f t="shared" si="0"/>
        <v>3</v>
      </c>
      <c r="C49" s="14">
        <f t="shared" si="1"/>
        <v>7</v>
      </c>
      <c r="D49" s="20">
        <f t="shared" si="2"/>
        <v>0</v>
      </c>
      <c r="E49" s="19"/>
      <c r="F49" s="12"/>
      <c r="G49" s="12" t="s">
        <v>1</v>
      </c>
      <c r="H49" s="12" t="s">
        <v>1</v>
      </c>
      <c r="I49" s="12" t="s">
        <v>1</v>
      </c>
      <c r="J49" s="12"/>
      <c r="L49" s="12"/>
      <c r="M49" s="12" t="s">
        <v>1</v>
      </c>
      <c r="N49" s="12"/>
      <c r="O49" s="12"/>
      <c r="P49" s="12"/>
      <c r="Q49" s="12"/>
      <c r="R49" s="12"/>
      <c r="S49" s="25"/>
      <c r="T49" s="19"/>
      <c r="U49" s="12"/>
      <c r="V49" s="12"/>
      <c r="W49" s="12">
        <v>3</v>
      </c>
      <c r="X49" s="12" t="s">
        <v>1</v>
      </c>
      <c r="Y49" s="12"/>
      <c r="Z49" s="12"/>
      <c r="AA49" s="12" t="s">
        <v>1</v>
      </c>
      <c r="AB49" s="27"/>
      <c r="AC49" s="12"/>
      <c r="AD49" s="12"/>
      <c r="AE49" s="12"/>
      <c r="AF49" s="12"/>
      <c r="AG49" s="12"/>
      <c r="AH49" s="12"/>
      <c r="AI49" s="12"/>
      <c r="AJ49">
        <f t="shared" si="3"/>
      </c>
      <c r="AK49">
        <f t="shared" si="4"/>
      </c>
      <c r="AL49">
        <f t="shared" si="5"/>
        <v>1</v>
      </c>
      <c r="AM49">
        <f t="shared" si="6"/>
        <v>1</v>
      </c>
      <c r="AN49">
        <f t="shared" si="7"/>
        <v>1</v>
      </c>
      <c r="AO49">
        <f t="shared" si="8"/>
      </c>
      <c r="AP49">
        <f t="shared" si="9"/>
      </c>
      <c r="AQ49">
        <f t="shared" si="10"/>
      </c>
      <c r="AR49">
        <f t="shared" si="11"/>
        <v>1</v>
      </c>
      <c r="AS49">
        <f t="shared" si="12"/>
      </c>
      <c r="AT49">
        <f t="shared" si="13"/>
      </c>
      <c r="AU49">
        <f t="shared" si="14"/>
      </c>
      <c r="AV49">
        <f t="shared" si="59"/>
      </c>
      <c r="AW49">
        <f t="shared" si="60"/>
      </c>
      <c r="AX49">
        <f t="shared" si="15"/>
      </c>
      <c r="AY49">
        <f t="shared" si="16"/>
      </c>
      <c r="AZ49">
        <f t="shared" si="17"/>
      </c>
      <c r="BA49">
        <f t="shared" si="18"/>
      </c>
      <c r="BB49">
        <f t="shared" si="19"/>
        <v>1</v>
      </c>
      <c r="BC49">
        <f t="shared" si="20"/>
        <v>1</v>
      </c>
      <c r="BD49">
        <f t="shared" si="21"/>
      </c>
      <c r="BE49">
        <f t="shared" si="22"/>
      </c>
      <c r="BF49">
        <f t="shared" si="23"/>
        <v>1</v>
      </c>
      <c r="BG49">
        <f t="shared" si="24"/>
      </c>
      <c r="BH49">
        <f t="shared" si="25"/>
      </c>
      <c r="BI49">
        <f t="shared" si="26"/>
      </c>
      <c r="BJ49">
        <f t="shared" si="27"/>
      </c>
      <c r="BK49">
        <f t="shared" si="27"/>
      </c>
      <c r="BL49">
        <f t="shared" si="28"/>
      </c>
      <c r="BM49">
        <f t="shared" si="29"/>
      </c>
      <c r="BN49" s="10">
        <f t="shared" si="30"/>
        <v>0</v>
      </c>
      <c r="BO49" s="11">
        <f t="shared" si="31"/>
        <v>0</v>
      </c>
      <c r="BP49" s="11">
        <f t="shared" si="32"/>
        <v>0</v>
      </c>
      <c r="BQ49" s="11">
        <f t="shared" si="33"/>
        <v>0</v>
      </c>
      <c r="BR49" s="11">
        <f t="shared" si="34"/>
        <v>0</v>
      </c>
      <c r="BS49" s="11">
        <f t="shared" si="35"/>
        <v>0</v>
      </c>
      <c r="BT49" s="11">
        <f t="shared" si="36"/>
        <v>0</v>
      </c>
      <c r="BU49" s="11">
        <f t="shared" si="37"/>
        <v>0</v>
      </c>
      <c r="BV49" s="11">
        <f t="shared" si="38"/>
        <v>0</v>
      </c>
      <c r="BW49" s="11">
        <f t="shared" si="39"/>
        <v>0</v>
      </c>
      <c r="BX49" s="11">
        <f t="shared" si="40"/>
        <v>0</v>
      </c>
      <c r="BY49" s="11">
        <f t="shared" si="41"/>
        <v>0</v>
      </c>
      <c r="BZ49" s="11">
        <f t="shared" si="42"/>
        <v>0</v>
      </c>
      <c r="CA49" s="11">
        <f t="shared" si="43"/>
        <v>0</v>
      </c>
      <c r="CB49" s="11">
        <f t="shared" si="44"/>
        <v>0</v>
      </c>
      <c r="CC49" s="11">
        <f t="shared" si="45"/>
        <v>0</v>
      </c>
      <c r="CD49" s="11">
        <f t="shared" si="46"/>
        <v>0</v>
      </c>
      <c r="CE49" s="11">
        <f t="shared" si="47"/>
        <v>0</v>
      </c>
      <c r="CF49" s="11">
        <f t="shared" si="48"/>
        <v>0</v>
      </c>
      <c r="CG49" s="11">
        <f t="shared" si="49"/>
        <v>0</v>
      </c>
      <c r="CH49" s="11">
        <f t="shared" si="50"/>
        <v>0</v>
      </c>
      <c r="CI49" s="11">
        <f t="shared" si="51"/>
        <v>0</v>
      </c>
      <c r="CJ49" s="11">
        <f t="shared" si="52"/>
        <v>0</v>
      </c>
      <c r="CK49" s="11">
        <f t="shared" si="53"/>
        <v>0</v>
      </c>
      <c r="CL49" s="11">
        <f t="shared" si="54"/>
        <v>0</v>
      </c>
      <c r="CM49" s="11">
        <f t="shared" si="55"/>
        <v>0</v>
      </c>
      <c r="CN49" s="11">
        <f t="shared" si="56"/>
        <v>0</v>
      </c>
      <c r="CO49" s="11">
        <f t="shared" si="57"/>
        <v>0</v>
      </c>
      <c r="CQ49">
        <f t="shared" si="58"/>
        <v>0</v>
      </c>
    </row>
    <row r="50" spans="1:95" ht="12.75">
      <c r="A50" s="34" t="s">
        <v>12</v>
      </c>
      <c r="B50" s="31">
        <f t="shared" si="0"/>
        <v>3</v>
      </c>
      <c r="C50" s="14">
        <f t="shared" si="1"/>
        <v>9</v>
      </c>
      <c r="D50" s="20">
        <f t="shared" si="2"/>
        <v>0</v>
      </c>
      <c r="E50" s="19" t="s">
        <v>1</v>
      </c>
      <c r="F50" s="12"/>
      <c r="G50" s="12"/>
      <c r="H50" s="12" t="s">
        <v>1</v>
      </c>
      <c r="I50" s="12">
        <v>3</v>
      </c>
      <c r="J50" s="12"/>
      <c r="L50" s="12" t="s">
        <v>1</v>
      </c>
      <c r="M50" s="12"/>
      <c r="N50" s="12"/>
      <c r="O50" s="12"/>
      <c r="P50" s="12"/>
      <c r="Q50" s="12"/>
      <c r="R50" s="12"/>
      <c r="S50" s="25"/>
      <c r="T50" s="19"/>
      <c r="U50" s="12"/>
      <c r="V50" s="12" t="s">
        <v>1</v>
      </c>
      <c r="W50" s="12" t="s">
        <v>1</v>
      </c>
      <c r="X50" s="12" t="s">
        <v>1</v>
      </c>
      <c r="Y50" s="12"/>
      <c r="Z50" s="12" t="s">
        <v>1</v>
      </c>
      <c r="AA50" s="12" t="s">
        <v>1</v>
      </c>
      <c r="AB50" s="27"/>
      <c r="AC50" s="12"/>
      <c r="AD50" s="12"/>
      <c r="AE50" s="12"/>
      <c r="AF50" s="12"/>
      <c r="AG50" s="12"/>
      <c r="AH50" s="12"/>
      <c r="AI50" s="12"/>
      <c r="AJ50">
        <f t="shared" si="3"/>
        <v>1</v>
      </c>
      <c r="AK50">
        <f t="shared" si="4"/>
      </c>
      <c r="AL50">
        <f t="shared" si="5"/>
      </c>
      <c r="AM50">
        <f t="shared" si="6"/>
        <v>1</v>
      </c>
      <c r="AN50">
        <f t="shared" si="7"/>
        <v>1</v>
      </c>
      <c r="AO50">
        <f t="shared" si="8"/>
      </c>
      <c r="AP50">
        <f t="shared" si="9"/>
      </c>
      <c r="AQ50">
        <f t="shared" si="10"/>
        <v>1</v>
      </c>
      <c r="AR50">
        <f t="shared" si="11"/>
      </c>
      <c r="AS50">
        <f t="shared" si="12"/>
      </c>
      <c r="AT50">
        <f t="shared" si="13"/>
      </c>
      <c r="AU50">
        <f t="shared" si="14"/>
      </c>
      <c r="AV50">
        <f t="shared" si="59"/>
      </c>
      <c r="AW50">
        <f t="shared" si="60"/>
      </c>
      <c r="AX50">
        <f t="shared" si="15"/>
      </c>
      <c r="AY50">
        <f t="shared" si="16"/>
      </c>
      <c r="AZ50">
        <f t="shared" si="17"/>
      </c>
      <c r="BA50">
        <f t="shared" si="18"/>
        <v>1</v>
      </c>
      <c r="BB50">
        <f t="shared" si="19"/>
        <v>1</v>
      </c>
      <c r="BC50">
        <f t="shared" si="20"/>
        <v>1</v>
      </c>
      <c r="BD50">
        <f t="shared" si="21"/>
      </c>
      <c r="BE50">
        <f t="shared" si="22"/>
        <v>1</v>
      </c>
      <c r="BF50">
        <f t="shared" si="23"/>
        <v>1</v>
      </c>
      <c r="BG50">
        <f t="shared" si="24"/>
      </c>
      <c r="BH50">
        <f t="shared" si="25"/>
      </c>
      <c r="BI50">
        <f t="shared" si="26"/>
      </c>
      <c r="BJ50">
        <f t="shared" si="27"/>
      </c>
      <c r="BK50">
        <f t="shared" si="27"/>
      </c>
      <c r="BL50">
        <f t="shared" si="28"/>
      </c>
      <c r="BM50">
        <f t="shared" si="29"/>
      </c>
      <c r="BN50" s="10">
        <f t="shared" si="30"/>
        <v>0</v>
      </c>
      <c r="BO50" s="11">
        <f t="shared" si="31"/>
        <v>0</v>
      </c>
      <c r="BP50" s="11">
        <f t="shared" si="32"/>
        <v>0</v>
      </c>
      <c r="BQ50" s="11">
        <f t="shared" si="33"/>
        <v>0</v>
      </c>
      <c r="BR50" s="11">
        <f t="shared" si="34"/>
        <v>0</v>
      </c>
      <c r="BS50" s="11">
        <f t="shared" si="35"/>
        <v>0</v>
      </c>
      <c r="BT50" s="11">
        <f t="shared" si="36"/>
        <v>0</v>
      </c>
      <c r="BU50" s="11">
        <f t="shared" si="37"/>
        <v>0</v>
      </c>
      <c r="BV50" s="11">
        <f t="shared" si="38"/>
        <v>0</v>
      </c>
      <c r="BW50" s="11">
        <f t="shared" si="39"/>
        <v>0</v>
      </c>
      <c r="BX50" s="11">
        <f t="shared" si="40"/>
        <v>0</v>
      </c>
      <c r="BY50" s="11">
        <f t="shared" si="41"/>
        <v>0</v>
      </c>
      <c r="BZ50" s="11">
        <f t="shared" si="42"/>
        <v>0</v>
      </c>
      <c r="CA50" s="11">
        <f t="shared" si="43"/>
        <v>0</v>
      </c>
      <c r="CB50" s="11">
        <f t="shared" si="44"/>
        <v>0</v>
      </c>
      <c r="CC50" s="11">
        <f t="shared" si="45"/>
        <v>0</v>
      </c>
      <c r="CD50" s="11">
        <f t="shared" si="46"/>
        <v>0</v>
      </c>
      <c r="CE50" s="11">
        <f t="shared" si="47"/>
        <v>0</v>
      </c>
      <c r="CF50" s="11">
        <f t="shared" si="48"/>
        <v>0</v>
      </c>
      <c r="CG50" s="11">
        <f t="shared" si="49"/>
        <v>0</v>
      </c>
      <c r="CH50" s="11">
        <f t="shared" si="50"/>
        <v>0</v>
      </c>
      <c r="CI50" s="11">
        <f t="shared" si="51"/>
        <v>0</v>
      </c>
      <c r="CJ50" s="11">
        <f t="shared" si="52"/>
        <v>0</v>
      </c>
      <c r="CK50" s="11">
        <f t="shared" si="53"/>
        <v>0</v>
      </c>
      <c r="CL50" s="11">
        <f t="shared" si="54"/>
        <v>0</v>
      </c>
      <c r="CM50" s="11">
        <f t="shared" si="55"/>
        <v>0</v>
      </c>
      <c r="CN50" s="11">
        <f t="shared" si="56"/>
        <v>0</v>
      </c>
      <c r="CO50" s="11">
        <f t="shared" si="57"/>
        <v>0</v>
      </c>
      <c r="CQ50">
        <f t="shared" si="58"/>
        <v>0</v>
      </c>
    </row>
    <row r="51" spans="1:95" ht="12.75">
      <c r="A51" s="34" t="s">
        <v>12</v>
      </c>
      <c r="B51" s="13">
        <f t="shared" si="0"/>
        <v>3</v>
      </c>
      <c r="C51" s="14">
        <f t="shared" si="1"/>
        <v>1</v>
      </c>
      <c r="D51" s="20">
        <f t="shared" si="2"/>
        <v>0</v>
      </c>
      <c r="E51" s="19"/>
      <c r="F51" s="12"/>
      <c r="G51" s="12"/>
      <c r="H51" s="12"/>
      <c r="I51" s="12">
        <v>3</v>
      </c>
      <c r="J51" s="12"/>
      <c r="L51" s="12"/>
      <c r="M51" s="12"/>
      <c r="N51" s="12"/>
      <c r="O51" s="12"/>
      <c r="P51" s="12"/>
      <c r="Q51" s="12"/>
      <c r="R51" s="12"/>
      <c r="S51" s="25"/>
      <c r="T51" s="19"/>
      <c r="U51" s="12"/>
      <c r="V51" s="12"/>
      <c r="W51" s="12"/>
      <c r="X51" s="12"/>
      <c r="Y51" s="12"/>
      <c r="Z51" s="12"/>
      <c r="AA51" s="12"/>
      <c r="AB51" s="27"/>
      <c r="AC51" s="12"/>
      <c r="AD51" s="12"/>
      <c r="AE51" s="12"/>
      <c r="AF51" s="12"/>
      <c r="AG51" s="12"/>
      <c r="AH51" s="12"/>
      <c r="AI51" s="12"/>
      <c r="AJ51">
        <f t="shared" si="3"/>
      </c>
      <c r="AK51">
        <f t="shared" si="4"/>
      </c>
      <c r="AL51">
        <f t="shared" si="5"/>
      </c>
      <c r="AM51">
        <f t="shared" si="6"/>
      </c>
      <c r="AN51">
        <f t="shared" si="7"/>
        <v>1</v>
      </c>
      <c r="AO51">
        <f t="shared" si="8"/>
      </c>
      <c r="AP51">
        <f t="shared" si="9"/>
      </c>
      <c r="AQ51">
        <f t="shared" si="10"/>
      </c>
      <c r="AR51">
        <f t="shared" si="11"/>
      </c>
      <c r="AS51">
        <f t="shared" si="12"/>
      </c>
      <c r="AT51">
        <f t="shared" si="13"/>
      </c>
      <c r="AU51">
        <f t="shared" si="14"/>
      </c>
      <c r="AV51">
        <f t="shared" si="59"/>
      </c>
      <c r="AW51">
        <f t="shared" si="60"/>
      </c>
      <c r="AX51">
        <f t="shared" si="15"/>
      </c>
      <c r="AY51">
        <f t="shared" si="16"/>
      </c>
      <c r="AZ51">
        <f t="shared" si="17"/>
      </c>
      <c r="BA51">
        <f t="shared" si="18"/>
      </c>
      <c r="BB51">
        <f t="shared" si="19"/>
      </c>
      <c r="BC51">
        <f t="shared" si="20"/>
      </c>
      <c r="BD51">
        <f t="shared" si="21"/>
      </c>
      <c r="BE51">
        <f t="shared" si="22"/>
      </c>
      <c r="BF51">
        <f t="shared" si="23"/>
      </c>
      <c r="BG51">
        <f t="shared" si="24"/>
      </c>
      <c r="BH51">
        <f t="shared" si="25"/>
      </c>
      <c r="BI51">
        <f t="shared" si="26"/>
      </c>
      <c r="BJ51">
        <f t="shared" si="27"/>
      </c>
      <c r="BK51">
        <f t="shared" si="27"/>
      </c>
      <c r="BL51">
        <f t="shared" si="28"/>
      </c>
      <c r="BM51">
        <f t="shared" si="29"/>
      </c>
      <c r="BN51" s="10">
        <f t="shared" si="30"/>
        <v>0</v>
      </c>
      <c r="BO51" s="11">
        <f t="shared" si="31"/>
        <v>0</v>
      </c>
      <c r="BP51" s="11">
        <f t="shared" si="32"/>
        <v>0</v>
      </c>
      <c r="BQ51" s="11">
        <f t="shared" si="33"/>
        <v>0</v>
      </c>
      <c r="BR51" s="11">
        <f t="shared" si="34"/>
        <v>0</v>
      </c>
      <c r="BS51" s="11">
        <f t="shared" si="35"/>
        <v>0</v>
      </c>
      <c r="BT51" s="11">
        <f t="shared" si="36"/>
        <v>0</v>
      </c>
      <c r="BU51" s="11">
        <f t="shared" si="37"/>
        <v>0</v>
      </c>
      <c r="BV51" s="11">
        <f t="shared" si="38"/>
        <v>0</v>
      </c>
      <c r="BW51" s="11">
        <f t="shared" si="39"/>
        <v>0</v>
      </c>
      <c r="BX51" s="11">
        <f t="shared" si="40"/>
        <v>0</v>
      </c>
      <c r="BY51" s="11">
        <f t="shared" si="41"/>
        <v>0</v>
      </c>
      <c r="BZ51" s="11">
        <f t="shared" si="42"/>
        <v>0</v>
      </c>
      <c r="CA51" s="11">
        <f t="shared" si="43"/>
        <v>0</v>
      </c>
      <c r="CB51" s="11">
        <f t="shared" si="44"/>
        <v>0</v>
      </c>
      <c r="CC51" s="11">
        <f t="shared" si="45"/>
        <v>0</v>
      </c>
      <c r="CD51" s="11">
        <f t="shared" si="46"/>
        <v>0</v>
      </c>
      <c r="CE51" s="11">
        <f t="shared" si="47"/>
        <v>0</v>
      </c>
      <c r="CF51" s="11">
        <f t="shared" si="48"/>
        <v>0</v>
      </c>
      <c r="CG51" s="11">
        <f t="shared" si="49"/>
        <v>0</v>
      </c>
      <c r="CH51" s="11">
        <f t="shared" si="50"/>
        <v>0</v>
      </c>
      <c r="CI51" s="11">
        <f t="shared" si="51"/>
        <v>0</v>
      </c>
      <c r="CJ51" s="11">
        <f t="shared" si="52"/>
        <v>0</v>
      </c>
      <c r="CK51" s="11">
        <f t="shared" si="53"/>
        <v>0</v>
      </c>
      <c r="CL51" s="11">
        <f t="shared" si="54"/>
        <v>0</v>
      </c>
      <c r="CM51" s="11">
        <f t="shared" si="55"/>
        <v>0</v>
      </c>
      <c r="CN51" s="11">
        <f t="shared" si="56"/>
        <v>0</v>
      </c>
      <c r="CO51" s="11">
        <f t="shared" si="57"/>
        <v>0</v>
      </c>
      <c r="CQ51">
        <f t="shared" si="58"/>
        <v>0</v>
      </c>
    </row>
    <row r="52" spans="1:95" ht="12.75">
      <c r="A52" s="34" t="s">
        <v>12</v>
      </c>
      <c r="B52" s="13">
        <f t="shared" si="0"/>
        <v>3</v>
      </c>
      <c r="C52" s="14">
        <f t="shared" si="1"/>
        <v>8</v>
      </c>
      <c r="D52" s="20">
        <f t="shared" si="2"/>
        <v>0</v>
      </c>
      <c r="E52" s="19">
        <v>3</v>
      </c>
      <c r="F52" s="12" t="s">
        <v>1</v>
      </c>
      <c r="G52" s="12" t="s">
        <v>1</v>
      </c>
      <c r="H52" s="12" t="s">
        <v>1</v>
      </c>
      <c r="I52" s="12"/>
      <c r="J52" s="12"/>
      <c r="K52" s="12"/>
      <c r="L52" s="12" t="s">
        <v>1</v>
      </c>
      <c r="M52" s="12"/>
      <c r="N52" s="12"/>
      <c r="O52" s="12"/>
      <c r="P52" s="12"/>
      <c r="Q52" s="12"/>
      <c r="R52" s="12"/>
      <c r="S52" s="25"/>
      <c r="T52" s="19"/>
      <c r="U52" s="12" t="s">
        <v>1</v>
      </c>
      <c r="V52" s="12" t="s">
        <v>1</v>
      </c>
      <c r="W52" s="12" t="s">
        <v>1</v>
      </c>
      <c r="X52" s="12"/>
      <c r="Y52" s="12"/>
      <c r="Z52" s="12"/>
      <c r="AA52" s="12"/>
      <c r="AB52" s="27"/>
      <c r="AC52" s="12"/>
      <c r="AD52" s="12"/>
      <c r="AE52" s="12"/>
      <c r="AF52" s="12"/>
      <c r="AG52" s="12"/>
      <c r="AH52" s="12"/>
      <c r="AI52" s="12"/>
      <c r="AJ52">
        <f t="shared" si="3"/>
        <v>1</v>
      </c>
      <c r="AK52">
        <f t="shared" si="4"/>
        <v>1</v>
      </c>
      <c r="AL52">
        <f t="shared" si="5"/>
        <v>1</v>
      </c>
      <c r="AM52">
        <f t="shared" si="6"/>
        <v>1</v>
      </c>
      <c r="AN52">
        <f t="shared" si="7"/>
      </c>
      <c r="AO52">
        <f t="shared" si="8"/>
      </c>
      <c r="AP52">
        <f t="shared" si="9"/>
      </c>
      <c r="AQ52">
        <f t="shared" si="10"/>
        <v>1</v>
      </c>
      <c r="AR52">
        <f t="shared" si="11"/>
      </c>
      <c r="AS52">
        <f t="shared" si="12"/>
      </c>
      <c r="AT52">
        <f t="shared" si="13"/>
      </c>
      <c r="AU52">
        <f t="shared" si="14"/>
      </c>
      <c r="AV52">
        <f t="shared" si="59"/>
      </c>
      <c r="AW52">
        <f t="shared" si="60"/>
      </c>
      <c r="AX52">
        <f t="shared" si="15"/>
      </c>
      <c r="AY52">
        <f t="shared" si="16"/>
      </c>
      <c r="AZ52">
        <f t="shared" si="17"/>
        <v>1</v>
      </c>
      <c r="BA52">
        <f t="shared" si="18"/>
        <v>1</v>
      </c>
      <c r="BB52">
        <f t="shared" si="19"/>
        <v>1</v>
      </c>
      <c r="BC52">
        <f t="shared" si="20"/>
      </c>
      <c r="BD52">
        <f t="shared" si="21"/>
      </c>
      <c r="BE52">
        <f t="shared" si="22"/>
      </c>
      <c r="BF52">
        <f t="shared" si="23"/>
      </c>
      <c r="BG52">
        <f t="shared" si="24"/>
      </c>
      <c r="BH52">
        <f t="shared" si="25"/>
      </c>
      <c r="BI52">
        <f t="shared" si="26"/>
      </c>
      <c r="BJ52">
        <f t="shared" si="27"/>
      </c>
      <c r="BK52">
        <f t="shared" si="27"/>
      </c>
      <c r="BL52">
        <f t="shared" si="28"/>
      </c>
      <c r="BM52">
        <f t="shared" si="29"/>
      </c>
      <c r="BN52" s="10">
        <f t="shared" si="30"/>
        <v>0</v>
      </c>
      <c r="BO52" s="11">
        <f t="shared" si="31"/>
        <v>0</v>
      </c>
      <c r="BP52" s="11">
        <f t="shared" si="32"/>
        <v>0</v>
      </c>
      <c r="BQ52" s="11">
        <f t="shared" si="33"/>
        <v>0</v>
      </c>
      <c r="BR52" s="11">
        <f t="shared" si="34"/>
        <v>0</v>
      </c>
      <c r="BS52" s="11">
        <f t="shared" si="35"/>
        <v>0</v>
      </c>
      <c r="BT52" s="11">
        <f t="shared" si="36"/>
        <v>0</v>
      </c>
      <c r="BU52" s="11">
        <f t="shared" si="37"/>
        <v>0</v>
      </c>
      <c r="BV52" s="11">
        <f t="shared" si="38"/>
        <v>0</v>
      </c>
      <c r="BW52" s="11">
        <f t="shared" si="39"/>
        <v>0</v>
      </c>
      <c r="BX52" s="11">
        <f t="shared" si="40"/>
        <v>0</v>
      </c>
      <c r="BY52" s="11">
        <f t="shared" si="41"/>
        <v>0</v>
      </c>
      <c r="BZ52" s="11">
        <f t="shared" si="42"/>
        <v>0</v>
      </c>
      <c r="CA52" s="11">
        <f t="shared" si="43"/>
        <v>0</v>
      </c>
      <c r="CB52" s="11">
        <f t="shared" si="44"/>
        <v>0</v>
      </c>
      <c r="CC52" s="11">
        <f t="shared" si="45"/>
        <v>0</v>
      </c>
      <c r="CD52" s="11">
        <f t="shared" si="46"/>
        <v>0</v>
      </c>
      <c r="CE52" s="11">
        <f t="shared" si="47"/>
        <v>0</v>
      </c>
      <c r="CF52" s="11">
        <f t="shared" si="48"/>
        <v>0</v>
      </c>
      <c r="CG52" s="11">
        <f t="shared" si="49"/>
        <v>0</v>
      </c>
      <c r="CH52" s="11">
        <f t="shared" si="50"/>
        <v>0</v>
      </c>
      <c r="CI52" s="11">
        <f t="shared" si="51"/>
        <v>0</v>
      </c>
      <c r="CJ52" s="11">
        <f t="shared" si="52"/>
        <v>0</v>
      </c>
      <c r="CK52" s="11">
        <f t="shared" si="53"/>
        <v>0</v>
      </c>
      <c r="CL52" s="11">
        <f t="shared" si="54"/>
        <v>0</v>
      </c>
      <c r="CM52" s="11">
        <f t="shared" si="55"/>
        <v>0</v>
      </c>
      <c r="CN52" s="11">
        <f t="shared" si="56"/>
        <v>0</v>
      </c>
      <c r="CO52" s="11">
        <f t="shared" si="57"/>
        <v>0</v>
      </c>
      <c r="CQ52">
        <f t="shared" si="58"/>
        <v>0</v>
      </c>
    </row>
    <row r="53" spans="1:95" ht="12.75">
      <c r="A53" s="34" t="s">
        <v>12</v>
      </c>
      <c r="B53" s="31">
        <f t="shared" si="0"/>
        <v>3</v>
      </c>
      <c r="C53" s="14">
        <f t="shared" si="1"/>
        <v>9</v>
      </c>
      <c r="D53" s="20">
        <f t="shared" si="2"/>
        <v>0</v>
      </c>
      <c r="E53" s="19"/>
      <c r="F53" s="12"/>
      <c r="G53" s="12" t="s">
        <v>1</v>
      </c>
      <c r="H53" s="12" t="s">
        <v>1</v>
      </c>
      <c r="I53" s="12">
        <v>3</v>
      </c>
      <c r="J53" s="12"/>
      <c r="L53" s="12" t="s">
        <v>1</v>
      </c>
      <c r="M53" s="12"/>
      <c r="N53" s="12"/>
      <c r="O53" s="12"/>
      <c r="P53" s="12"/>
      <c r="Q53" s="12"/>
      <c r="R53" s="12"/>
      <c r="S53" s="25"/>
      <c r="T53" s="19"/>
      <c r="U53" s="12"/>
      <c r="V53" s="12" t="s">
        <v>1</v>
      </c>
      <c r="W53" s="12" t="s">
        <v>1</v>
      </c>
      <c r="X53" s="12" t="s">
        <v>1</v>
      </c>
      <c r="Y53" s="12"/>
      <c r="Z53" s="12" t="s">
        <v>1</v>
      </c>
      <c r="AA53" s="12" t="s">
        <v>1</v>
      </c>
      <c r="AB53" s="27"/>
      <c r="AC53" s="12"/>
      <c r="AD53" s="12"/>
      <c r="AE53" s="12"/>
      <c r="AF53" s="12"/>
      <c r="AG53" s="12"/>
      <c r="AH53" s="12"/>
      <c r="AI53" s="12"/>
      <c r="AJ53">
        <f t="shared" si="3"/>
      </c>
      <c r="AK53">
        <f t="shared" si="4"/>
      </c>
      <c r="AL53">
        <f t="shared" si="5"/>
        <v>1</v>
      </c>
      <c r="AM53">
        <f t="shared" si="6"/>
        <v>1</v>
      </c>
      <c r="AN53">
        <f t="shared" si="7"/>
        <v>1</v>
      </c>
      <c r="AO53">
        <f t="shared" si="8"/>
      </c>
      <c r="AP53">
        <f t="shared" si="9"/>
      </c>
      <c r="AQ53">
        <f t="shared" si="10"/>
        <v>1</v>
      </c>
      <c r="AR53">
        <f t="shared" si="11"/>
      </c>
      <c r="AS53">
        <f t="shared" si="12"/>
      </c>
      <c r="AT53">
        <f t="shared" si="13"/>
      </c>
      <c r="AU53">
        <f t="shared" si="14"/>
      </c>
      <c r="AV53">
        <f t="shared" si="59"/>
      </c>
      <c r="AW53">
        <f t="shared" si="60"/>
      </c>
      <c r="AX53">
        <f t="shared" si="15"/>
      </c>
      <c r="AY53">
        <f t="shared" si="16"/>
      </c>
      <c r="AZ53">
        <f t="shared" si="17"/>
      </c>
      <c r="BA53">
        <f t="shared" si="18"/>
        <v>1</v>
      </c>
      <c r="BB53">
        <f t="shared" si="19"/>
        <v>1</v>
      </c>
      <c r="BC53">
        <f t="shared" si="20"/>
        <v>1</v>
      </c>
      <c r="BD53">
        <f t="shared" si="21"/>
      </c>
      <c r="BE53">
        <f t="shared" si="22"/>
        <v>1</v>
      </c>
      <c r="BF53">
        <f t="shared" si="23"/>
        <v>1</v>
      </c>
      <c r="BG53">
        <f t="shared" si="24"/>
      </c>
      <c r="BH53">
        <f t="shared" si="25"/>
      </c>
      <c r="BI53">
        <f t="shared" si="26"/>
      </c>
      <c r="BJ53">
        <f t="shared" si="27"/>
      </c>
      <c r="BK53">
        <f t="shared" si="27"/>
      </c>
      <c r="BL53">
        <f t="shared" si="28"/>
      </c>
      <c r="BM53">
        <f t="shared" si="29"/>
      </c>
      <c r="BN53" s="10">
        <f t="shared" si="30"/>
        <v>0</v>
      </c>
      <c r="BO53" s="11">
        <f t="shared" si="31"/>
        <v>0</v>
      </c>
      <c r="BP53" s="11">
        <f t="shared" si="32"/>
        <v>0</v>
      </c>
      <c r="BQ53" s="11">
        <f t="shared" si="33"/>
        <v>0</v>
      </c>
      <c r="BR53" s="11">
        <f t="shared" si="34"/>
        <v>0</v>
      </c>
      <c r="BS53" s="11">
        <f t="shared" si="35"/>
        <v>0</v>
      </c>
      <c r="BT53" s="11">
        <f t="shared" si="36"/>
        <v>0</v>
      </c>
      <c r="BU53" s="11">
        <f t="shared" si="37"/>
        <v>0</v>
      </c>
      <c r="BV53" s="11">
        <f t="shared" si="38"/>
        <v>0</v>
      </c>
      <c r="BW53" s="11">
        <f t="shared" si="39"/>
        <v>0</v>
      </c>
      <c r="BX53" s="11">
        <f t="shared" si="40"/>
        <v>0</v>
      </c>
      <c r="BY53" s="11">
        <f t="shared" si="41"/>
        <v>0</v>
      </c>
      <c r="BZ53" s="11">
        <f t="shared" si="42"/>
        <v>0</v>
      </c>
      <c r="CA53" s="11">
        <f t="shared" si="43"/>
        <v>0</v>
      </c>
      <c r="CB53" s="11">
        <f t="shared" si="44"/>
        <v>0</v>
      </c>
      <c r="CC53" s="11">
        <f t="shared" si="45"/>
        <v>0</v>
      </c>
      <c r="CD53" s="11">
        <f t="shared" si="46"/>
        <v>0</v>
      </c>
      <c r="CE53" s="11">
        <f t="shared" si="47"/>
        <v>0</v>
      </c>
      <c r="CF53" s="11">
        <f t="shared" si="48"/>
        <v>0</v>
      </c>
      <c r="CG53" s="11">
        <f t="shared" si="49"/>
        <v>0</v>
      </c>
      <c r="CH53" s="11">
        <f t="shared" si="50"/>
        <v>0</v>
      </c>
      <c r="CI53" s="11">
        <f t="shared" si="51"/>
        <v>0</v>
      </c>
      <c r="CJ53" s="11">
        <f t="shared" si="52"/>
        <v>0</v>
      </c>
      <c r="CK53" s="11">
        <f t="shared" si="53"/>
        <v>0</v>
      </c>
      <c r="CL53" s="11">
        <f t="shared" si="54"/>
        <v>0</v>
      </c>
      <c r="CM53" s="11">
        <f t="shared" si="55"/>
        <v>0</v>
      </c>
      <c r="CN53" s="11">
        <f t="shared" si="56"/>
        <v>0</v>
      </c>
      <c r="CO53" s="11">
        <f t="shared" si="57"/>
        <v>0</v>
      </c>
      <c r="CQ53">
        <f t="shared" si="58"/>
        <v>0</v>
      </c>
    </row>
    <row r="54" spans="1:95" ht="12.75">
      <c r="A54" s="34" t="s">
        <v>12</v>
      </c>
      <c r="B54" s="13">
        <f t="shared" si="0"/>
        <v>3</v>
      </c>
      <c r="C54" s="32">
        <f t="shared" si="1"/>
        <v>6</v>
      </c>
      <c r="D54" s="33">
        <f t="shared" si="2"/>
        <v>0</v>
      </c>
      <c r="E54" s="19"/>
      <c r="F54" s="12"/>
      <c r="G54" s="12"/>
      <c r="H54" s="12"/>
      <c r="I54" s="12" t="s">
        <v>1</v>
      </c>
      <c r="J54" s="12"/>
      <c r="K54" s="1" t="s">
        <v>1</v>
      </c>
      <c r="L54" s="12"/>
      <c r="M54" s="12"/>
      <c r="N54" s="12"/>
      <c r="O54" s="12"/>
      <c r="P54" s="12"/>
      <c r="Q54" s="12"/>
      <c r="R54" s="12"/>
      <c r="S54" s="25"/>
      <c r="T54" s="19" t="s">
        <v>1</v>
      </c>
      <c r="U54" s="12"/>
      <c r="V54" s="12"/>
      <c r="W54" s="12" t="s">
        <v>1</v>
      </c>
      <c r="X54" s="12">
        <v>3</v>
      </c>
      <c r="Y54" s="12"/>
      <c r="Z54" s="12" t="s">
        <v>1</v>
      </c>
      <c r="AA54" s="12"/>
      <c r="AB54" s="27"/>
      <c r="AC54" s="12"/>
      <c r="AD54" s="12"/>
      <c r="AE54" s="12"/>
      <c r="AF54" s="12"/>
      <c r="AG54" s="12"/>
      <c r="AH54" s="12"/>
      <c r="AI54" s="12"/>
      <c r="AJ54">
        <f t="shared" si="3"/>
      </c>
      <c r="AK54">
        <f t="shared" si="4"/>
      </c>
      <c r="AL54">
        <f t="shared" si="5"/>
      </c>
      <c r="AM54">
        <f t="shared" si="6"/>
      </c>
      <c r="AN54">
        <f t="shared" si="7"/>
        <v>1</v>
      </c>
      <c r="AO54">
        <f t="shared" si="8"/>
      </c>
      <c r="AP54">
        <f t="shared" si="9"/>
        <v>1</v>
      </c>
      <c r="AQ54">
        <f t="shared" si="10"/>
      </c>
      <c r="AR54">
        <f t="shared" si="11"/>
      </c>
      <c r="AS54">
        <f t="shared" si="12"/>
      </c>
      <c r="AT54">
        <f t="shared" si="13"/>
      </c>
      <c r="AU54">
        <f t="shared" si="14"/>
      </c>
      <c r="AV54">
        <f t="shared" si="59"/>
      </c>
      <c r="AW54">
        <f t="shared" si="60"/>
      </c>
      <c r="AX54">
        <f t="shared" si="15"/>
      </c>
      <c r="AY54">
        <f t="shared" si="16"/>
        <v>1</v>
      </c>
      <c r="AZ54">
        <f t="shared" si="17"/>
      </c>
      <c r="BA54">
        <f t="shared" si="18"/>
      </c>
      <c r="BB54">
        <f t="shared" si="19"/>
        <v>1</v>
      </c>
      <c r="BC54">
        <f t="shared" si="20"/>
        <v>1</v>
      </c>
      <c r="BD54">
        <f t="shared" si="21"/>
      </c>
      <c r="BE54">
        <f t="shared" si="22"/>
        <v>1</v>
      </c>
      <c r="BF54">
        <f t="shared" si="23"/>
      </c>
      <c r="BG54">
        <f t="shared" si="24"/>
      </c>
      <c r="BH54">
        <f t="shared" si="25"/>
      </c>
      <c r="BI54">
        <f t="shared" si="26"/>
      </c>
      <c r="BJ54">
        <f t="shared" si="27"/>
      </c>
      <c r="BK54">
        <f t="shared" si="27"/>
      </c>
      <c r="BL54">
        <f t="shared" si="28"/>
      </c>
      <c r="BM54">
        <f t="shared" si="29"/>
      </c>
      <c r="BN54" s="10">
        <f t="shared" si="30"/>
        <v>0</v>
      </c>
      <c r="BO54" s="11">
        <f t="shared" si="31"/>
        <v>0</v>
      </c>
      <c r="BP54" s="11">
        <f t="shared" si="32"/>
        <v>0</v>
      </c>
      <c r="BQ54" s="11">
        <f t="shared" si="33"/>
        <v>0</v>
      </c>
      <c r="BR54" s="11">
        <f t="shared" si="34"/>
        <v>0</v>
      </c>
      <c r="BS54" s="11">
        <f t="shared" si="35"/>
        <v>0</v>
      </c>
      <c r="BT54" s="11">
        <f t="shared" si="36"/>
        <v>0</v>
      </c>
      <c r="BU54" s="11">
        <f t="shared" si="37"/>
        <v>0</v>
      </c>
      <c r="BV54" s="11">
        <f t="shared" si="38"/>
        <v>0</v>
      </c>
      <c r="BW54" s="11">
        <f t="shared" si="39"/>
        <v>0</v>
      </c>
      <c r="BX54" s="11">
        <f t="shared" si="40"/>
        <v>0</v>
      </c>
      <c r="BY54" s="11">
        <f t="shared" si="41"/>
        <v>0</v>
      </c>
      <c r="BZ54" s="11">
        <f t="shared" si="42"/>
        <v>0</v>
      </c>
      <c r="CA54" s="11">
        <f t="shared" si="43"/>
        <v>0</v>
      </c>
      <c r="CB54" s="11">
        <f t="shared" si="44"/>
        <v>0</v>
      </c>
      <c r="CC54" s="11">
        <f t="shared" si="45"/>
        <v>0</v>
      </c>
      <c r="CD54" s="11">
        <f t="shared" si="46"/>
        <v>0</v>
      </c>
      <c r="CE54" s="11">
        <f t="shared" si="47"/>
        <v>0</v>
      </c>
      <c r="CF54" s="11">
        <f t="shared" si="48"/>
        <v>0</v>
      </c>
      <c r="CG54" s="11">
        <f t="shared" si="49"/>
        <v>0</v>
      </c>
      <c r="CH54" s="11">
        <f t="shared" si="50"/>
        <v>0</v>
      </c>
      <c r="CI54" s="11">
        <f t="shared" si="51"/>
        <v>0</v>
      </c>
      <c r="CJ54" s="11">
        <f t="shared" si="52"/>
        <v>0</v>
      </c>
      <c r="CK54" s="11">
        <f t="shared" si="53"/>
        <v>0</v>
      </c>
      <c r="CL54" s="11">
        <f t="shared" si="54"/>
        <v>0</v>
      </c>
      <c r="CM54" s="11">
        <f t="shared" si="55"/>
        <v>0</v>
      </c>
      <c r="CN54" s="11">
        <f t="shared" si="56"/>
        <v>0</v>
      </c>
      <c r="CO54" s="11">
        <f t="shared" si="57"/>
        <v>0</v>
      </c>
      <c r="CQ54">
        <f t="shared" si="58"/>
        <v>0</v>
      </c>
    </row>
    <row r="55" spans="1:95" ht="12.75">
      <c r="A55" s="34" t="s">
        <v>12</v>
      </c>
      <c r="B55" s="13">
        <f t="shared" si="0"/>
        <v>3</v>
      </c>
      <c r="C55" s="14">
        <f t="shared" si="1"/>
        <v>6</v>
      </c>
      <c r="D55" s="20">
        <f t="shared" si="2"/>
        <v>0</v>
      </c>
      <c r="E55" s="19" t="s">
        <v>1</v>
      </c>
      <c r="F55" s="12" t="s">
        <v>1</v>
      </c>
      <c r="G55" s="12"/>
      <c r="H55" s="12"/>
      <c r="I55" s="12">
        <v>3</v>
      </c>
      <c r="J55" s="12"/>
      <c r="L55" s="12" t="s">
        <v>1</v>
      </c>
      <c r="M55" s="12"/>
      <c r="N55" s="12"/>
      <c r="O55" s="12"/>
      <c r="P55" s="12"/>
      <c r="Q55" s="12"/>
      <c r="R55" s="12"/>
      <c r="S55" s="25"/>
      <c r="T55" s="19"/>
      <c r="U55" s="12" t="s">
        <v>1</v>
      </c>
      <c r="V55" s="12"/>
      <c r="W55" s="12"/>
      <c r="X55" s="12"/>
      <c r="Y55" s="12"/>
      <c r="Z55" s="12"/>
      <c r="AA55" s="12" t="s">
        <v>1</v>
      </c>
      <c r="AB55" s="27"/>
      <c r="AC55" s="12"/>
      <c r="AD55" s="12"/>
      <c r="AE55" s="12"/>
      <c r="AF55" s="12"/>
      <c r="AG55" s="12"/>
      <c r="AH55" s="12"/>
      <c r="AI55" s="12"/>
      <c r="AJ55">
        <f t="shared" si="3"/>
        <v>1</v>
      </c>
      <c r="AK55">
        <f t="shared" si="4"/>
        <v>1</v>
      </c>
      <c r="AL55">
        <f t="shared" si="5"/>
      </c>
      <c r="AM55">
        <f t="shared" si="6"/>
      </c>
      <c r="AN55">
        <f t="shared" si="7"/>
        <v>1</v>
      </c>
      <c r="AO55">
        <f t="shared" si="8"/>
      </c>
      <c r="AP55">
        <f t="shared" si="9"/>
      </c>
      <c r="AQ55">
        <f t="shared" si="10"/>
        <v>1</v>
      </c>
      <c r="AR55">
        <f t="shared" si="11"/>
      </c>
      <c r="AS55">
        <f t="shared" si="12"/>
      </c>
      <c r="AT55">
        <f t="shared" si="13"/>
      </c>
      <c r="AU55">
        <f t="shared" si="14"/>
      </c>
      <c r="AV55">
        <f t="shared" si="59"/>
      </c>
      <c r="AW55">
        <f t="shared" si="60"/>
      </c>
      <c r="AX55">
        <f t="shared" si="15"/>
      </c>
      <c r="AY55">
        <f t="shared" si="16"/>
      </c>
      <c r="AZ55">
        <f t="shared" si="17"/>
        <v>1</v>
      </c>
      <c r="BA55">
        <f t="shared" si="18"/>
      </c>
      <c r="BB55">
        <f t="shared" si="19"/>
      </c>
      <c r="BC55">
        <f t="shared" si="20"/>
      </c>
      <c r="BD55">
        <f t="shared" si="21"/>
      </c>
      <c r="BE55">
        <f t="shared" si="22"/>
      </c>
      <c r="BF55">
        <f t="shared" si="23"/>
        <v>1</v>
      </c>
      <c r="BG55">
        <f t="shared" si="24"/>
      </c>
      <c r="BH55">
        <f t="shared" si="25"/>
      </c>
      <c r="BI55">
        <f t="shared" si="26"/>
      </c>
      <c r="BJ55">
        <f t="shared" si="27"/>
      </c>
      <c r="BK55">
        <f t="shared" si="27"/>
      </c>
      <c r="BL55">
        <f t="shared" si="28"/>
      </c>
      <c r="BM55">
        <f t="shared" si="29"/>
      </c>
      <c r="BN55" s="10">
        <f t="shared" si="30"/>
        <v>0</v>
      </c>
      <c r="BO55" s="11">
        <f t="shared" si="31"/>
        <v>0</v>
      </c>
      <c r="BP55" s="11">
        <f t="shared" si="32"/>
        <v>0</v>
      </c>
      <c r="BQ55" s="11">
        <f t="shared" si="33"/>
        <v>0</v>
      </c>
      <c r="BR55" s="11">
        <f t="shared" si="34"/>
        <v>0</v>
      </c>
      <c r="BS55" s="11">
        <f t="shared" si="35"/>
        <v>0</v>
      </c>
      <c r="BT55" s="11">
        <f t="shared" si="36"/>
        <v>0</v>
      </c>
      <c r="BU55" s="11">
        <f t="shared" si="37"/>
        <v>0</v>
      </c>
      <c r="BV55" s="11">
        <f t="shared" si="38"/>
        <v>0</v>
      </c>
      <c r="BW55" s="11">
        <f t="shared" si="39"/>
        <v>0</v>
      </c>
      <c r="BX55" s="11">
        <f t="shared" si="40"/>
        <v>0</v>
      </c>
      <c r="BY55" s="11">
        <f t="shared" si="41"/>
        <v>0</v>
      </c>
      <c r="BZ55" s="11">
        <f t="shared" si="42"/>
        <v>0</v>
      </c>
      <c r="CA55" s="11">
        <f t="shared" si="43"/>
        <v>0</v>
      </c>
      <c r="CB55" s="11">
        <f t="shared" si="44"/>
        <v>0</v>
      </c>
      <c r="CC55" s="11">
        <f t="shared" si="45"/>
        <v>0</v>
      </c>
      <c r="CD55" s="11">
        <f t="shared" si="46"/>
        <v>0</v>
      </c>
      <c r="CE55" s="11">
        <f t="shared" si="47"/>
        <v>0</v>
      </c>
      <c r="CF55" s="11">
        <f t="shared" si="48"/>
        <v>0</v>
      </c>
      <c r="CG55" s="11">
        <f t="shared" si="49"/>
        <v>0</v>
      </c>
      <c r="CH55" s="11">
        <f t="shared" si="50"/>
        <v>0</v>
      </c>
      <c r="CI55" s="11">
        <f t="shared" si="51"/>
        <v>0</v>
      </c>
      <c r="CJ55" s="11">
        <f t="shared" si="52"/>
        <v>0</v>
      </c>
      <c r="CK55" s="11">
        <f t="shared" si="53"/>
        <v>0</v>
      </c>
      <c r="CL55" s="11">
        <f t="shared" si="54"/>
        <v>0</v>
      </c>
      <c r="CM55" s="11">
        <f t="shared" si="55"/>
        <v>0</v>
      </c>
      <c r="CN55" s="11">
        <f t="shared" si="56"/>
        <v>0</v>
      </c>
      <c r="CO55" s="11">
        <f t="shared" si="57"/>
        <v>0</v>
      </c>
      <c r="CQ55">
        <f t="shared" si="58"/>
        <v>0</v>
      </c>
    </row>
    <row r="56" spans="1:95" ht="12.75">
      <c r="A56" s="34" t="s">
        <v>12</v>
      </c>
      <c r="B56" s="13">
        <f t="shared" si="0"/>
        <v>3</v>
      </c>
      <c r="C56" s="14">
        <f t="shared" si="1"/>
        <v>12</v>
      </c>
      <c r="D56" s="20">
        <f t="shared" si="2"/>
        <v>0</v>
      </c>
      <c r="E56" s="19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/>
      <c r="L56" s="12" t="s">
        <v>1</v>
      </c>
      <c r="M56" s="12"/>
      <c r="N56" s="12"/>
      <c r="O56" s="12"/>
      <c r="P56" s="12"/>
      <c r="Q56" s="12"/>
      <c r="R56" s="12"/>
      <c r="S56" s="25"/>
      <c r="T56" s="19" t="s">
        <v>1</v>
      </c>
      <c r="U56" s="12"/>
      <c r="V56" s="12" t="s">
        <v>1</v>
      </c>
      <c r="W56" s="12" t="s">
        <v>1</v>
      </c>
      <c r="X56" s="12">
        <v>3</v>
      </c>
      <c r="Y56" s="12"/>
      <c r="Z56" s="12" t="s">
        <v>1</v>
      </c>
      <c r="AA56" s="12" t="s">
        <v>1</v>
      </c>
      <c r="AB56" s="27"/>
      <c r="AC56" s="12"/>
      <c r="AD56" s="12"/>
      <c r="AE56" s="12"/>
      <c r="AF56" s="12"/>
      <c r="AG56" s="12"/>
      <c r="AH56" s="12"/>
      <c r="AI56" s="12"/>
      <c r="AJ56">
        <f t="shared" si="3"/>
        <v>1</v>
      </c>
      <c r="AK56">
        <f t="shared" si="4"/>
        <v>1</v>
      </c>
      <c r="AL56">
        <f t="shared" si="5"/>
        <v>1</v>
      </c>
      <c r="AM56">
        <f t="shared" si="6"/>
        <v>1</v>
      </c>
      <c r="AN56">
        <f t="shared" si="7"/>
        <v>1</v>
      </c>
      <c r="AO56">
        <f t="shared" si="8"/>
      </c>
      <c r="AP56">
        <f t="shared" si="9"/>
      </c>
      <c r="AQ56">
        <f t="shared" si="10"/>
        <v>1</v>
      </c>
      <c r="AR56">
        <f t="shared" si="11"/>
      </c>
      <c r="AS56">
        <f t="shared" si="12"/>
      </c>
      <c r="AT56">
        <f t="shared" si="13"/>
      </c>
      <c r="AU56">
        <f t="shared" si="14"/>
      </c>
      <c r="AV56">
        <f t="shared" si="59"/>
      </c>
      <c r="AW56">
        <f t="shared" si="60"/>
      </c>
      <c r="AX56">
        <f t="shared" si="15"/>
      </c>
      <c r="AY56">
        <f t="shared" si="16"/>
        <v>1</v>
      </c>
      <c r="AZ56">
        <f t="shared" si="17"/>
      </c>
      <c r="BA56">
        <f t="shared" si="18"/>
        <v>1</v>
      </c>
      <c r="BB56">
        <f t="shared" si="19"/>
        <v>1</v>
      </c>
      <c r="BC56">
        <f t="shared" si="20"/>
        <v>1</v>
      </c>
      <c r="BD56">
        <f t="shared" si="21"/>
      </c>
      <c r="BE56">
        <f t="shared" si="22"/>
        <v>1</v>
      </c>
      <c r="BF56">
        <f t="shared" si="23"/>
        <v>1</v>
      </c>
      <c r="BG56">
        <f t="shared" si="24"/>
      </c>
      <c r="BH56">
        <f t="shared" si="25"/>
      </c>
      <c r="BI56">
        <f t="shared" si="26"/>
      </c>
      <c r="BJ56">
        <f t="shared" si="27"/>
      </c>
      <c r="BK56">
        <f t="shared" si="27"/>
      </c>
      <c r="BL56">
        <f t="shared" si="28"/>
      </c>
      <c r="BM56">
        <f t="shared" si="29"/>
      </c>
      <c r="BN56" s="10">
        <f t="shared" si="30"/>
        <v>0</v>
      </c>
      <c r="BO56" s="11">
        <f t="shared" si="31"/>
        <v>0</v>
      </c>
      <c r="BP56" s="11">
        <f t="shared" si="32"/>
        <v>0</v>
      </c>
      <c r="BQ56" s="11">
        <f t="shared" si="33"/>
        <v>0</v>
      </c>
      <c r="BR56" s="11">
        <f t="shared" si="34"/>
        <v>0</v>
      </c>
      <c r="BS56" s="11">
        <f t="shared" si="35"/>
        <v>0</v>
      </c>
      <c r="BT56" s="11">
        <f t="shared" si="36"/>
        <v>0</v>
      </c>
      <c r="BU56" s="11">
        <f t="shared" si="37"/>
        <v>0</v>
      </c>
      <c r="BV56" s="11">
        <f t="shared" si="38"/>
        <v>0</v>
      </c>
      <c r="BW56" s="11">
        <f t="shared" si="39"/>
        <v>0</v>
      </c>
      <c r="BX56" s="11">
        <f t="shared" si="40"/>
        <v>0</v>
      </c>
      <c r="BY56" s="11">
        <f t="shared" si="41"/>
        <v>0</v>
      </c>
      <c r="BZ56" s="11">
        <f t="shared" si="42"/>
        <v>0</v>
      </c>
      <c r="CA56" s="11">
        <f t="shared" si="43"/>
        <v>0</v>
      </c>
      <c r="CB56" s="11">
        <f t="shared" si="44"/>
        <v>0</v>
      </c>
      <c r="CC56" s="11">
        <f t="shared" si="45"/>
        <v>0</v>
      </c>
      <c r="CD56" s="11">
        <f t="shared" si="46"/>
        <v>0</v>
      </c>
      <c r="CE56" s="11">
        <f t="shared" si="47"/>
        <v>0</v>
      </c>
      <c r="CF56" s="11">
        <f t="shared" si="48"/>
        <v>0</v>
      </c>
      <c r="CG56" s="11">
        <f t="shared" si="49"/>
        <v>0</v>
      </c>
      <c r="CH56" s="11">
        <f t="shared" si="50"/>
        <v>0</v>
      </c>
      <c r="CI56" s="11">
        <f t="shared" si="51"/>
        <v>0</v>
      </c>
      <c r="CJ56" s="11">
        <f t="shared" si="52"/>
        <v>0</v>
      </c>
      <c r="CK56" s="11">
        <f t="shared" si="53"/>
        <v>0</v>
      </c>
      <c r="CL56" s="11">
        <f t="shared" si="54"/>
        <v>0</v>
      </c>
      <c r="CM56" s="11">
        <f t="shared" si="55"/>
        <v>0</v>
      </c>
      <c r="CN56" s="11">
        <f t="shared" si="56"/>
        <v>0</v>
      </c>
      <c r="CO56" s="11">
        <f t="shared" si="57"/>
        <v>0</v>
      </c>
      <c r="CQ56">
        <f t="shared" si="58"/>
        <v>0</v>
      </c>
    </row>
    <row r="57" spans="1:95" ht="12.75">
      <c r="A57" s="34" t="s">
        <v>12</v>
      </c>
      <c r="B57" s="13">
        <f t="shared" si="0"/>
        <v>3</v>
      </c>
      <c r="C57" s="14">
        <f t="shared" si="1"/>
        <v>3</v>
      </c>
      <c r="D57" s="20">
        <f t="shared" si="2"/>
        <v>0</v>
      </c>
      <c r="E57" s="19"/>
      <c r="F57" s="12"/>
      <c r="G57" s="12"/>
      <c r="H57" s="12" t="s">
        <v>1</v>
      </c>
      <c r="I57" s="12"/>
      <c r="J57" s="12"/>
      <c r="L57" s="12"/>
      <c r="M57" s="12"/>
      <c r="N57" s="12"/>
      <c r="O57" s="12"/>
      <c r="P57" s="12"/>
      <c r="Q57" s="12"/>
      <c r="R57" s="12"/>
      <c r="S57" s="25"/>
      <c r="T57" s="19"/>
      <c r="U57" s="12"/>
      <c r="V57" s="12"/>
      <c r="W57" s="12"/>
      <c r="X57" s="12">
        <v>3</v>
      </c>
      <c r="Y57" s="12"/>
      <c r="Z57" s="12" t="s">
        <v>1</v>
      </c>
      <c r="AA57" s="12"/>
      <c r="AB57" s="27"/>
      <c r="AC57" s="12"/>
      <c r="AD57" s="12"/>
      <c r="AE57" s="12"/>
      <c r="AF57" s="12"/>
      <c r="AG57" s="12"/>
      <c r="AH57" s="12"/>
      <c r="AI57" s="12"/>
      <c r="AJ57">
        <f t="shared" si="3"/>
      </c>
      <c r="AK57">
        <f t="shared" si="4"/>
      </c>
      <c r="AL57">
        <f t="shared" si="5"/>
      </c>
      <c r="AM57">
        <f t="shared" si="6"/>
        <v>1</v>
      </c>
      <c r="AN57">
        <f t="shared" si="7"/>
      </c>
      <c r="AO57">
        <f t="shared" si="8"/>
      </c>
      <c r="AP57">
        <f t="shared" si="9"/>
      </c>
      <c r="AQ57">
        <f t="shared" si="10"/>
      </c>
      <c r="AR57">
        <f t="shared" si="11"/>
      </c>
      <c r="AS57">
        <f t="shared" si="12"/>
      </c>
      <c r="AT57">
        <f t="shared" si="13"/>
      </c>
      <c r="AU57">
        <f t="shared" si="14"/>
      </c>
      <c r="AV57">
        <f t="shared" si="59"/>
      </c>
      <c r="AW57">
        <f t="shared" si="60"/>
      </c>
      <c r="AX57">
        <f t="shared" si="15"/>
      </c>
      <c r="AY57">
        <f t="shared" si="16"/>
      </c>
      <c r="AZ57">
        <f t="shared" si="17"/>
      </c>
      <c r="BA57">
        <f t="shared" si="18"/>
      </c>
      <c r="BB57">
        <f t="shared" si="19"/>
      </c>
      <c r="BC57">
        <f t="shared" si="20"/>
        <v>1</v>
      </c>
      <c r="BD57">
        <f t="shared" si="21"/>
      </c>
      <c r="BE57">
        <f t="shared" si="22"/>
        <v>1</v>
      </c>
      <c r="BF57">
        <f t="shared" si="23"/>
      </c>
      <c r="BG57">
        <f t="shared" si="24"/>
      </c>
      <c r="BH57">
        <f t="shared" si="25"/>
      </c>
      <c r="BI57">
        <f t="shared" si="26"/>
      </c>
      <c r="BJ57">
        <f t="shared" si="27"/>
      </c>
      <c r="BK57">
        <f t="shared" si="27"/>
      </c>
      <c r="BL57">
        <f t="shared" si="28"/>
      </c>
      <c r="BM57">
        <f t="shared" si="29"/>
      </c>
      <c r="BN57" s="10">
        <f t="shared" si="30"/>
        <v>0</v>
      </c>
      <c r="BO57" s="11">
        <f t="shared" si="31"/>
        <v>0</v>
      </c>
      <c r="BP57" s="11">
        <f t="shared" si="32"/>
        <v>0</v>
      </c>
      <c r="BQ57" s="11">
        <f t="shared" si="33"/>
        <v>0</v>
      </c>
      <c r="BR57" s="11">
        <f t="shared" si="34"/>
        <v>0</v>
      </c>
      <c r="BS57" s="11">
        <f t="shared" si="35"/>
        <v>0</v>
      </c>
      <c r="BT57" s="11">
        <f t="shared" si="36"/>
        <v>0</v>
      </c>
      <c r="BU57" s="11">
        <f t="shared" si="37"/>
        <v>0</v>
      </c>
      <c r="BV57" s="11">
        <f t="shared" si="38"/>
        <v>0</v>
      </c>
      <c r="BW57" s="11">
        <f t="shared" si="39"/>
        <v>0</v>
      </c>
      <c r="BX57" s="11">
        <f t="shared" si="40"/>
        <v>0</v>
      </c>
      <c r="BY57" s="11">
        <f t="shared" si="41"/>
        <v>0</v>
      </c>
      <c r="BZ57" s="11">
        <f t="shared" si="42"/>
        <v>0</v>
      </c>
      <c r="CA57" s="11">
        <f t="shared" si="43"/>
        <v>0</v>
      </c>
      <c r="CB57" s="11">
        <f t="shared" si="44"/>
        <v>0</v>
      </c>
      <c r="CC57" s="11">
        <f t="shared" si="45"/>
        <v>0</v>
      </c>
      <c r="CD57" s="11">
        <f t="shared" si="46"/>
        <v>0</v>
      </c>
      <c r="CE57" s="11">
        <f t="shared" si="47"/>
        <v>0</v>
      </c>
      <c r="CF57" s="11">
        <f t="shared" si="48"/>
        <v>0</v>
      </c>
      <c r="CG57" s="11">
        <f t="shared" si="49"/>
        <v>0</v>
      </c>
      <c r="CH57" s="11">
        <f t="shared" si="50"/>
        <v>0</v>
      </c>
      <c r="CI57" s="11">
        <f t="shared" si="51"/>
        <v>0</v>
      </c>
      <c r="CJ57" s="11">
        <f t="shared" si="52"/>
        <v>0</v>
      </c>
      <c r="CK57" s="11">
        <f t="shared" si="53"/>
        <v>0</v>
      </c>
      <c r="CL57" s="11">
        <f t="shared" si="54"/>
        <v>0</v>
      </c>
      <c r="CM57" s="11">
        <f t="shared" si="55"/>
        <v>0</v>
      </c>
      <c r="CN57" s="11">
        <f t="shared" si="56"/>
        <v>0</v>
      </c>
      <c r="CO57" s="11">
        <f t="shared" si="57"/>
        <v>0</v>
      </c>
      <c r="CQ57">
        <f t="shared" si="58"/>
        <v>0</v>
      </c>
    </row>
    <row r="58" spans="1:95" ht="12.75">
      <c r="A58" s="34" t="s">
        <v>12</v>
      </c>
      <c r="B58" s="13">
        <f t="shared" si="0"/>
        <v>3</v>
      </c>
      <c r="C58" s="14">
        <f t="shared" si="1"/>
        <v>9</v>
      </c>
      <c r="D58" s="20">
        <f t="shared" si="2"/>
        <v>0</v>
      </c>
      <c r="E58" s="19" t="s">
        <v>1</v>
      </c>
      <c r="F58" s="12"/>
      <c r="G58" s="12" t="s">
        <v>1</v>
      </c>
      <c r="H58" s="12" t="s">
        <v>1</v>
      </c>
      <c r="I58" s="12" t="s">
        <v>1</v>
      </c>
      <c r="J58" s="12"/>
      <c r="L58" s="12"/>
      <c r="M58" s="12"/>
      <c r="N58" s="12"/>
      <c r="O58" s="12"/>
      <c r="P58" s="12"/>
      <c r="Q58" s="12"/>
      <c r="R58" s="12"/>
      <c r="S58" s="25"/>
      <c r="T58" s="19" t="s">
        <v>1</v>
      </c>
      <c r="U58" s="12"/>
      <c r="V58" s="12" t="s">
        <v>1</v>
      </c>
      <c r="W58" s="12" t="s">
        <v>1</v>
      </c>
      <c r="X58" s="12">
        <v>3</v>
      </c>
      <c r="Y58" s="12"/>
      <c r="Z58" s="12"/>
      <c r="AA58" s="12" t="s">
        <v>1</v>
      </c>
      <c r="AB58" s="27"/>
      <c r="AC58" s="12"/>
      <c r="AD58" s="12"/>
      <c r="AE58" s="12"/>
      <c r="AF58" s="12"/>
      <c r="AG58" s="12"/>
      <c r="AH58" s="12"/>
      <c r="AI58" s="12"/>
      <c r="AJ58">
        <f t="shared" si="3"/>
        <v>1</v>
      </c>
      <c r="AK58">
        <f t="shared" si="4"/>
      </c>
      <c r="AL58">
        <f t="shared" si="5"/>
        <v>1</v>
      </c>
      <c r="AM58">
        <f t="shared" si="6"/>
        <v>1</v>
      </c>
      <c r="AN58">
        <f t="shared" si="7"/>
        <v>1</v>
      </c>
      <c r="AO58">
        <f t="shared" si="8"/>
      </c>
      <c r="AP58">
        <f t="shared" si="9"/>
      </c>
      <c r="AQ58">
        <f t="shared" si="10"/>
      </c>
      <c r="AR58">
        <f t="shared" si="11"/>
      </c>
      <c r="AS58">
        <f t="shared" si="12"/>
      </c>
      <c r="AT58">
        <f t="shared" si="13"/>
      </c>
      <c r="AU58">
        <f t="shared" si="14"/>
      </c>
      <c r="AV58">
        <f t="shared" si="59"/>
      </c>
      <c r="AW58">
        <f t="shared" si="60"/>
      </c>
      <c r="AX58">
        <f t="shared" si="15"/>
      </c>
      <c r="AY58">
        <f t="shared" si="16"/>
        <v>1</v>
      </c>
      <c r="AZ58">
        <f t="shared" si="17"/>
      </c>
      <c r="BA58">
        <f t="shared" si="18"/>
        <v>1</v>
      </c>
      <c r="BB58">
        <f t="shared" si="19"/>
        <v>1</v>
      </c>
      <c r="BC58">
        <f t="shared" si="20"/>
        <v>1</v>
      </c>
      <c r="BD58">
        <f t="shared" si="21"/>
      </c>
      <c r="BE58">
        <f t="shared" si="22"/>
      </c>
      <c r="BF58">
        <f t="shared" si="23"/>
        <v>1</v>
      </c>
      <c r="BG58">
        <f t="shared" si="24"/>
      </c>
      <c r="BH58">
        <f t="shared" si="25"/>
      </c>
      <c r="BI58">
        <f t="shared" si="26"/>
      </c>
      <c r="BJ58">
        <f t="shared" si="27"/>
      </c>
      <c r="BK58">
        <f t="shared" si="27"/>
      </c>
      <c r="BL58">
        <f t="shared" si="28"/>
      </c>
      <c r="BM58">
        <f t="shared" si="29"/>
      </c>
      <c r="BN58" s="10">
        <f t="shared" si="30"/>
        <v>0</v>
      </c>
      <c r="BO58" s="11">
        <f t="shared" si="31"/>
        <v>0</v>
      </c>
      <c r="BP58" s="11">
        <f t="shared" si="32"/>
        <v>0</v>
      </c>
      <c r="BQ58" s="11">
        <f t="shared" si="33"/>
        <v>0</v>
      </c>
      <c r="BR58" s="11">
        <f t="shared" si="34"/>
        <v>0</v>
      </c>
      <c r="BS58" s="11">
        <f t="shared" si="35"/>
        <v>0</v>
      </c>
      <c r="BT58" s="11">
        <f t="shared" si="36"/>
        <v>0</v>
      </c>
      <c r="BU58" s="11">
        <f t="shared" si="37"/>
        <v>0</v>
      </c>
      <c r="BV58" s="11">
        <f t="shared" si="38"/>
        <v>0</v>
      </c>
      <c r="BW58" s="11">
        <f t="shared" si="39"/>
        <v>0</v>
      </c>
      <c r="BX58" s="11">
        <f t="shared" si="40"/>
        <v>0</v>
      </c>
      <c r="BY58" s="11">
        <f t="shared" si="41"/>
        <v>0</v>
      </c>
      <c r="BZ58" s="11">
        <f t="shared" si="42"/>
        <v>0</v>
      </c>
      <c r="CA58" s="11">
        <f t="shared" si="43"/>
        <v>0</v>
      </c>
      <c r="CB58" s="11">
        <f t="shared" si="44"/>
        <v>0</v>
      </c>
      <c r="CC58" s="11">
        <f t="shared" si="45"/>
        <v>0</v>
      </c>
      <c r="CD58" s="11">
        <f t="shared" si="46"/>
        <v>0</v>
      </c>
      <c r="CE58" s="11">
        <f t="shared" si="47"/>
        <v>0</v>
      </c>
      <c r="CF58" s="11">
        <f t="shared" si="48"/>
        <v>0</v>
      </c>
      <c r="CG58" s="11">
        <f t="shared" si="49"/>
        <v>0</v>
      </c>
      <c r="CH58" s="11">
        <f t="shared" si="50"/>
        <v>0</v>
      </c>
      <c r="CI58" s="11">
        <f t="shared" si="51"/>
        <v>0</v>
      </c>
      <c r="CJ58" s="11">
        <f t="shared" si="52"/>
        <v>0</v>
      </c>
      <c r="CK58" s="11">
        <f t="shared" si="53"/>
        <v>0</v>
      </c>
      <c r="CL58" s="11">
        <f t="shared" si="54"/>
        <v>0</v>
      </c>
      <c r="CM58" s="11">
        <f t="shared" si="55"/>
        <v>0</v>
      </c>
      <c r="CN58" s="11">
        <f t="shared" si="56"/>
        <v>0</v>
      </c>
      <c r="CO58" s="11">
        <f t="shared" si="57"/>
        <v>0</v>
      </c>
      <c r="CQ58">
        <f t="shared" si="58"/>
        <v>0</v>
      </c>
    </row>
    <row r="59" spans="1:95" ht="12.75">
      <c r="A59" s="34" t="s">
        <v>12</v>
      </c>
      <c r="B59" s="13">
        <f t="shared" si="0"/>
        <v>3</v>
      </c>
      <c r="C59" s="14">
        <f t="shared" si="1"/>
        <v>6</v>
      </c>
      <c r="D59" s="20">
        <f t="shared" si="2"/>
        <v>0</v>
      </c>
      <c r="E59" s="19"/>
      <c r="F59" s="12"/>
      <c r="G59" s="12" t="s">
        <v>1</v>
      </c>
      <c r="H59" s="12" t="s">
        <v>1</v>
      </c>
      <c r="I59" s="12"/>
      <c r="J59" s="12"/>
      <c r="L59" s="12"/>
      <c r="M59" s="12"/>
      <c r="N59" s="12"/>
      <c r="O59" s="12"/>
      <c r="P59" s="12"/>
      <c r="Q59" s="12"/>
      <c r="R59" s="12"/>
      <c r="S59" s="25"/>
      <c r="T59" s="19" t="s">
        <v>1</v>
      </c>
      <c r="U59" s="12"/>
      <c r="V59" s="12">
        <v>3</v>
      </c>
      <c r="W59" s="12" t="s">
        <v>1</v>
      </c>
      <c r="X59" s="12"/>
      <c r="Y59" s="12"/>
      <c r="Z59" s="12"/>
      <c r="AA59" s="12" t="s">
        <v>1</v>
      </c>
      <c r="AB59" s="27"/>
      <c r="AC59" s="12"/>
      <c r="AD59" s="12"/>
      <c r="AE59" s="12"/>
      <c r="AF59" s="12"/>
      <c r="AG59" s="12"/>
      <c r="AH59" s="12"/>
      <c r="AI59" s="12"/>
      <c r="AJ59">
        <f t="shared" si="3"/>
      </c>
      <c r="AK59">
        <f t="shared" si="4"/>
      </c>
      <c r="AL59">
        <f t="shared" si="5"/>
        <v>1</v>
      </c>
      <c r="AM59">
        <f t="shared" si="6"/>
        <v>1</v>
      </c>
      <c r="AN59">
        <f t="shared" si="7"/>
      </c>
      <c r="AO59">
        <f t="shared" si="8"/>
      </c>
      <c r="AP59">
        <f t="shared" si="9"/>
      </c>
      <c r="AQ59">
        <f t="shared" si="10"/>
      </c>
      <c r="AR59">
        <f t="shared" si="11"/>
      </c>
      <c r="AS59">
        <f t="shared" si="12"/>
      </c>
      <c r="AT59">
        <f t="shared" si="13"/>
      </c>
      <c r="AU59">
        <f t="shared" si="14"/>
      </c>
      <c r="AV59">
        <f t="shared" si="59"/>
      </c>
      <c r="AW59">
        <f t="shared" si="60"/>
      </c>
      <c r="AX59">
        <f t="shared" si="15"/>
      </c>
      <c r="AY59">
        <f t="shared" si="16"/>
        <v>1</v>
      </c>
      <c r="AZ59">
        <f t="shared" si="17"/>
      </c>
      <c r="BA59">
        <f t="shared" si="18"/>
        <v>1</v>
      </c>
      <c r="BB59">
        <f t="shared" si="19"/>
        <v>1</v>
      </c>
      <c r="BC59">
        <f t="shared" si="20"/>
      </c>
      <c r="BD59">
        <f t="shared" si="21"/>
      </c>
      <c r="BE59">
        <f t="shared" si="22"/>
      </c>
      <c r="BF59">
        <f t="shared" si="23"/>
        <v>1</v>
      </c>
      <c r="BG59">
        <f t="shared" si="24"/>
      </c>
      <c r="BH59">
        <f t="shared" si="25"/>
      </c>
      <c r="BI59">
        <f t="shared" si="26"/>
      </c>
      <c r="BJ59">
        <f t="shared" si="27"/>
      </c>
      <c r="BK59">
        <f t="shared" si="27"/>
      </c>
      <c r="BL59">
        <f t="shared" si="28"/>
      </c>
      <c r="BM59">
        <f t="shared" si="29"/>
      </c>
      <c r="BN59" s="10">
        <f t="shared" si="30"/>
        <v>0</v>
      </c>
      <c r="BO59" s="11">
        <f t="shared" si="31"/>
        <v>0</v>
      </c>
      <c r="BP59" s="11">
        <f t="shared" si="32"/>
        <v>0</v>
      </c>
      <c r="BQ59" s="11">
        <f t="shared" si="33"/>
        <v>0</v>
      </c>
      <c r="BR59" s="11">
        <f t="shared" si="34"/>
        <v>0</v>
      </c>
      <c r="BS59" s="11">
        <f t="shared" si="35"/>
        <v>0</v>
      </c>
      <c r="BT59" s="11">
        <f t="shared" si="36"/>
        <v>0</v>
      </c>
      <c r="BU59" s="11">
        <f t="shared" si="37"/>
        <v>0</v>
      </c>
      <c r="BV59" s="11">
        <f t="shared" si="38"/>
        <v>0</v>
      </c>
      <c r="BW59" s="11">
        <f t="shared" si="39"/>
        <v>0</v>
      </c>
      <c r="BX59" s="11">
        <f t="shared" si="40"/>
        <v>0</v>
      </c>
      <c r="BY59" s="11">
        <f t="shared" si="41"/>
        <v>0</v>
      </c>
      <c r="BZ59" s="11">
        <f t="shared" si="42"/>
        <v>0</v>
      </c>
      <c r="CA59" s="11">
        <f t="shared" si="43"/>
        <v>0</v>
      </c>
      <c r="CB59" s="11">
        <f t="shared" si="44"/>
        <v>0</v>
      </c>
      <c r="CC59" s="11">
        <f t="shared" si="45"/>
        <v>0</v>
      </c>
      <c r="CD59" s="11">
        <f t="shared" si="46"/>
        <v>0</v>
      </c>
      <c r="CE59" s="11">
        <f t="shared" si="47"/>
        <v>0</v>
      </c>
      <c r="CF59" s="11">
        <f t="shared" si="48"/>
        <v>0</v>
      </c>
      <c r="CG59" s="11">
        <f t="shared" si="49"/>
        <v>0</v>
      </c>
      <c r="CH59" s="11">
        <f t="shared" si="50"/>
        <v>0</v>
      </c>
      <c r="CI59" s="11">
        <f t="shared" si="51"/>
        <v>0</v>
      </c>
      <c r="CJ59" s="11">
        <f t="shared" si="52"/>
        <v>0</v>
      </c>
      <c r="CK59" s="11">
        <f t="shared" si="53"/>
        <v>0</v>
      </c>
      <c r="CL59" s="11">
        <f t="shared" si="54"/>
        <v>0</v>
      </c>
      <c r="CM59" s="11">
        <f t="shared" si="55"/>
        <v>0</v>
      </c>
      <c r="CN59" s="11">
        <f t="shared" si="56"/>
        <v>0</v>
      </c>
      <c r="CO59" s="11">
        <f t="shared" si="57"/>
        <v>0</v>
      </c>
      <c r="CQ59">
        <f t="shared" si="58"/>
        <v>0</v>
      </c>
    </row>
    <row r="60" spans="1:95" ht="12.75">
      <c r="A60" s="34" t="s">
        <v>12</v>
      </c>
      <c r="B60" s="31">
        <f t="shared" si="0"/>
        <v>2</v>
      </c>
      <c r="C60" s="32">
        <f t="shared" si="1"/>
        <v>12</v>
      </c>
      <c r="D60" s="33">
        <f t="shared" si="2"/>
        <v>0</v>
      </c>
      <c r="E60" s="19" t="s">
        <v>1</v>
      </c>
      <c r="F60" s="12" t="s">
        <v>1</v>
      </c>
      <c r="G60" s="12" t="s">
        <v>1</v>
      </c>
      <c r="H60" s="12" t="s">
        <v>1</v>
      </c>
      <c r="I60" s="12"/>
      <c r="J60" s="12"/>
      <c r="K60" s="12" t="s">
        <v>1</v>
      </c>
      <c r="L60" s="12" t="s">
        <v>1</v>
      </c>
      <c r="M60" s="12" t="s">
        <v>1</v>
      </c>
      <c r="N60" s="12"/>
      <c r="O60" s="12"/>
      <c r="P60" s="12"/>
      <c r="Q60" s="12"/>
      <c r="R60" s="12"/>
      <c r="S60" s="25"/>
      <c r="T60" s="19" t="s">
        <v>1</v>
      </c>
      <c r="U60" s="12">
        <v>2</v>
      </c>
      <c r="V60" s="12" t="s">
        <v>1</v>
      </c>
      <c r="W60" s="12" t="s">
        <v>1</v>
      </c>
      <c r="X60" s="12"/>
      <c r="Y60" s="12"/>
      <c r="Z60" s="12"/>
      <c r="AA60" s="12" t="s">
        <v>1</v>
      </c>
      <c r="AB60" s="27"/>
      <c r="AC60" s="12"/>
      <c r="AD60" s="12"/>
      <c r="AE60" s="12"/>
      <c r="AF60" s="12"/>
      <c r="AG60" s="12"/>
      <c r="AH60" s="12"/>
      <c r="AI60" s="12"/>
      <c r="AJ60">
        <f t="shared" si="3"/>
        <v>1</v>
      </c>
      <c r="AK60">
        <f t="shared" si="4"/>
        <v>1</v>
      </c>
      <c r="AL60">
        <f t="shared" si="5"/>
        <v>1</v>
      </c>
      <c r="AM60">
        <f t="shared" si="6"/>
        <v>1</v>
      </c>
      <c r="AN60">
        <f t="shared" si="7"/>
      </c>
      <c r="AO60">
        <f t="shared" si="8"/>
      </c>
      <c r="AP60">
        <f t="shared" si="9"/>
        <v>1</v>
      </c>
      <c r="AQ60">
        <f t="shared" si="10"/>
        <v>1</v>
      </c>
      <c r="AR60">
        <f t="shared" si="11"/>
        <v>1</v>
      </c>
      <c r="AS60">
        <f t="shared" si="12"/>
      </c>
      <c r="AT60">
        <f t="shared" si="13"/>
      </c>
      <c r="AU60">
        <f t="shared" si="14"/>
      </c>
      <c r="AV60">
        <f t="shared" si="59"/>
      </c>
      <c r="AW60">
        <f t="shared" si="60"/>
      </c>
      <c r="AX60">
        <f t="shared" si="15"/>
      </c>
      <c r="AY60">
        <f t="shared" si="16"/>
        <v>1</v>
      </c>
      <c r="AZ60">
        <f t="shared" si="17"/>
        <v>1</v>
      </c>
      <c r="BA60">
        <f t="shared" si="18"/>
        <v>1</v>
      </c>
      <c r="BB60">
        <f t="shared" si="19"/>
        <v>1</v>
      </c>
      <c r="BC60">
        <f t="shared" si="20"/>
      </c>
      <c r="BD60">
        <f t="shared" si="21"/>
      </c>
      <c r="BE60">
        <f t="shared" si="22"/>
      </c>
      <c r="BF60">
        <f t="shared" si="23"/>
        <v>1</v>
      </c>
      <c r="BG60">
        <f t="shared" si="24"/>
      </c>
      <c r="BH60">
        <f t="shared" si="25"/>
      </c>
      <c r="BI60">
        <f t="shared" si="26"/>
      </c>
      <c r="BJ60">
        <f t="shared" si="27"/>
      </c>
      <c r="BK60">
        <f t="shared" si="27"/>
      </c>
      <c r="BL60">
        <f t="shared" si="28"/>
      </c>
      <c r="BM60">
        <f t="shared" si="29"/>
      </c>
      <c r="BN60" s="10">
        <f t="shared" si="30"/>
        <v>0</v>
      </c>
      <c r="BO60" s="11">
        <f t="shared" si="31"/>
        <v>0</v>
      </c>
      <c r="BP60" s="11">
        <f t="shared" si="32"/>
        <v>0</v>
      </c>
      <c r="BQ60" s="11">
        <f t="shared" si="33"/>
        <v>0</v>
      </c>
      <c r="BR60" s="11">
        <f t="shared" si="34"/>
        <v>0</v>
      </c>
      <c r="BS60" s="11">
        <f t="shared" si="35"/>
        <v>0</v>
      </c>
      <c r="BT60" s="11">
        <f t="shared" si="36"/>
        <v>0</v>
      </c>
      <c r="BU60" s="11">
        <f t="shared" si="37"/>
        <v>0</v>
      </c>
      <c r="BV60" s="11">
        <f t="shared" si="38"/>
        <v>0</v>
      </c>
      <c r="BW60" s="11">
        <f t="shared" si="39"/>
        <v>0</v>
      </c>
      <c r="BX60" s="11">
        <f t="shared" si="40"/>
        <v>0</v>
      </c>
      <c r="BY60" s="11">
        <f t="shared" si="41"/>
        <v>0</v>
      </c>
      <c r="BZ60" s="11">
        <f t="shared" si="42"/>
        <v>0</v>
      </c>
      <c r="CA60" s="11">
        <f t="shared" si="43"/>
        <v>0</v>
      </c>
      <c r="CB60" s="11">
        <f t="shared" si="44"/>
        <v>0</v>
      </c>
      <c r="CC60" s="11">
        <f t="shared" si="45"/>
        <v>0</v>
      </c>
      <c r="CD60" s="11">
        <f t="shared" si="46"/>
        <v>0</v>
      </c>
      <c r="CE60" s="11">
        <f t="shared" si="47"/>
        <v>0</v>
      </c>
      <c r="CF60" s="11">
        <f t="shared" si="48"/>
        <v>0</v>
      </c>
      <c r="CG60" s="11">
        <f t="shared" si="49"/>
        <v>0</v>
      </c>
      <c r="CH60" s="11">
        <f t="shared" si="50"/>
        <v>0</v>
      </c>
      <c r="CI60" s="11">
        <f t="shared" si="51"/>
        <v>0</v>
      </c>
      <c r="CJ60" s="11">
        <f t="shared" si="52"/>
        <v>0</v>
      </c>
      <c r="CK60" s="11">
        <f t="shared" si="53"/>
        <v>0</v>
      </c>
      <c r="CL60" s="11">
        <f t="shared" si="54"/>
        <v>0</v>
      </c>
      <c r="CM60" s="11">
        <f t="shared" si="55"/>
        <v>0</v>
      </c>
      <c r="CN60" s="11">
        <f t="shared" si="56"/>
        <v>0</v>
      </c>
      <c r="CO60" s="11">
        <f t="shared" si="57"/>
        <v>0</v>
      </c>
      <c r="CQ60">
        <f t="shared" si="58"/>
        <v>0</v>
      </c>
    </row>
    <row r="61" spans="1:95" ht="12.75">
      <c r="A61" s="34" t="s">
        <v>12</v>
      </c>
      <c r="B61" s="31">
        <f t="shared" si="0"/>
        <v>2</v>
      </c>
      <c r="C61" s="32">
        <f t="shared" si="1"/>
        <v>7</v>
      </c>
      <c r="D61" s="33">
        <f t="shared" si="2"/>
        <v>0</v>
      </c>
      <c r="E61" s="19" t="s">
        <v>1</v>
      </c>
      <c r="F61" s="12"/>
      <c r="G61" s="12" t="s">
        <v>1</v>
      </c>
      <c r="H61" s="12" t="s">
        <v>1</v>
      </c>
      <c r="I61" s="12"/>
      <c r="J61" s="12"/>
      <c r="L61" s="12" t="s">
        <v>1</v>
      </c>
      <c r="M61" s="12"/>
      <c r="N61" s="12"/>
      <c r="O61" s="12"/>
      <c r="P61" s="12"/>
      <c r="Q61" s="12"/>
      <c r="R61" s="12"/>
      <c r="S61" s="25"/>
      <c r="T61" s="19">
        <v>2</v>
      </c>
      <c r="U61" s="12"/>
      <c r="V61" s="12" t="s">
        <v>1</v>
      </c>
      <c r="W61" s="12" t="s">
        <v>1</v>
      </c>
      <c r="X61" s="12"/>
      <c r="Y61" s="12"/>
      <c r="Z61" s="12"/>
      <c r="AA61" s="12"/>
      <c r="AB61" s="27"/>
      <c r="AC61" s="12"/>
      <c r="AD61" s="12"/>
      <c r="AE61" s="12"/>
      <c r="AF61" s="12"/>
      <c r="AG61" s="12"/>
      <c r="AH61" s="12"/>
      <c r="AI61" s="12"/>
      <c r="AJ61">
        <f t="shared" si="3"/>
        <v>1</v>
      </c>
      <c r="AK61">
        <f t="shared" si="4"/>
      </c>
      <c r="AL61">
        <f t="shared" si="5"/>
        <v>1</v>
      </c>
      <c r="AM61">
        <f t="shared" si="6"/>
        <v>1</v>
      </c>
      <c r="AN61">
        <f t="shared" si="7"/>
      </c>
      <c r="AO61">
        <f t="shared" si="8"/>
      </c>
      <c r="AP61">
        <f t="shared" si="9"/>
      </c>
      <c r="AQ61">
        <f t="shared" si="10"/>
        <v>1</v>
      </c>
      <c r="AR61">
        <f t="shared" si="11"/>
      </c>
      <c r="AS61">
        <f t="shared" si="12"/>
      </c>
      <c r="AT61">
        <f t="shared" si="13"/>
      </c>
      <c r="AU61">
        <f t="shared" si="14"/>
      </c>
      <c r="AV61">
        <f t="shared" si="59"/>
      </c>
      <c r="AW61">
        <f t="shared" si="60"/>
      </c>
      <c r="AX61">
        <f t="shared" si="15"/>
      </c>
      <c r="AY61">
        <f t="shared" si="16"/>
        <v>1</v>
      </c>
      <c r="AZ61">
        <f t="shared" si="17"/>
      </c>
      <c r="BA61">
        <f t="shared" si="18"/>
        <v>1</v>
      </c>
      <c r="BB61">
        <f t="shared" si="19"/>
        <v>1</v>
      </c>
      <c r="BC61">
        <f t="shared" si="20"/>
      </c>
      <c r="BD61">
        <f t="shared" si="21"/>
      </c>
      <c r="BE61">
        <f t="shared" si="22"/>
      </c>
      <c r="BF61">
        <f t="shared" si="23"/>
      </c>
      <c r="BG61">
        <f t="shared" si="24"/>
      </c>
      <c r="BH61">
        <f t="shared" si="25"/>
      </c>
      <c r="BI61">
        <f t="shared" si="26"/>
      </c>
      <c r="BJ61">
        <f t="shared" si="27"/>
      </c>
      <c r="BK61">
        <f t="shared" si="27"/>
      </c>
      <c r="BL61">
        <f t="shared" si="28"/>
      </c>
      <c r="BM61">
        <f t="shared" si="29"/>
      </c>
      <c r="BN61" s="10">
        <f t="shared" si="30"/>
        <v>0</v>
      </c>
      <c r="BO61" s="11">
        <f t="shared" si="31"/>
        <v>0</v>
      </c>
      <c r="BP61" s="11">
        <f t="shared" si="32"/>
        <v>0</v>
      </c>
      <c r="BQ61" s="11">
        <f t="shared" si="33"/>
        <v>0</v>
      </c>
      <c r="BR61" s="11">
        <f t="shared" si="34"/>
        <v>0</v>
      </c>
      <c r="BS61" s="11">
        <f t="shared" si="35"/>
        <v>0</v>
      </c>
      <c r="BT61" s="11">
        <f t="shared" si="36"/>
        <v>0</v>
      </c>
      <c r="BU61" s="11">
        <f t="shared" si="37"/>
        <v>0</v>
      </c>
      <c r="BV61" s="11">
        <f t="shared" si="38"/>
        <v>0</v>
      </c>
      <c r="BW61" s="11">
        <f t="shared" si="39"/>
        <v>0</v>
      </c>
      <c r="BX61" s="11">
        <f t="shared" si="40"/>
        <v>0</v>
      </c>
      <c r="BY61" s="11">
        <f t="shared" si="41"/>
        <v>0</v>
      </c>
      <c r="BZ61" s="11">
        <f t="shared" si="42"/>
        <v>0</v>
      </c>
      <c r="CA61" s="11">
        <f t="shared" si="43"/>
        <v>0</v>
      </c>
      <c r="CB61" s="11">
        <f t="shared" si="44"/>
        <v>0</v>
      </c>
      <c r="CC61" s="11">
        <f t="shared" si="45"/>
        <v>0</v>
      </c>
      <c r="CD61" s="11">
        <f t="shared" si="46"/>
        <v>0</v>
      </c>
      <c r="CE61" s="11">
        <f t="shared" si="47"/>
        <v>0</v>
      </c>
      <c r="CF61" s="11">
        <f t="shared" si="48"/>
        <v>0</v>
      </c>
      <c r="CG61" s="11">
        <f t="shared" si="49"/>
        <v>0</v>
      </c>
      <c r="CH61" s="11">
        <f t="shared" si="50"/>
        <v>0</v>
      </c>
      <c r="CI61" s="11">
        <f t="shared" si="51"/>
        <v>0</v>
      </c>
      <c r="CJ61" s="11">
        <f t="shared" si="52"/>
        <v>0</v>
      </c>
      <c r="CK61" s="11">
        <f t="shared" si="53"/>
        <v>0</v>
      </c>
      <c r="CL61" s="11">
        <f t="shared" si="54"/>
        <v>0</v>
      </c>
      <c r="CM61" s="11">
        <f t="shared" si="55"/>
        <v>0</v>
      </c>
      <c r="CN61" s="11">
        <f t="shared" si="56"/>
        <v>0</v>
      </c>
      <c r="CO61" s="11">
        <f t="shared" si="57"/>
        <v>0</v>
      </c>
      <c r="CQ61">
        <f t="shared" si="58"/>
        <v>0</v>
      </c>
    </row>
    <row r="62" spans="1:95" ht="12.75">
      <c r="A62" s="34" t="s">
        <v>12</v>
      </c>
      <c r="B62" s="31">
        <f t="shared" si="0"/>
        <v>2</v>
      </c>
      <c r="C62" s="14">
        <f t="shared" si="1"/>
        <v>7</v>
      </c>
      <c r="D62" s="20">
        <f t="shared" si="2"/>
        <v>0</v>
      </c>
      <c r="E62" s="19"/>
      <c r="F62" s="12" t="s">
        <v>1</v>
      </c>
      <c r="G62" s="12" t="s">
        <v>1</v>
      </c>
      <c r="H62" s="12"/>
      <c r="I62" s="12"/>
      <c r="J62" s="12"/>
      <c r="K62" s="12">
        <v>2</v>
      </c>
      <c r="L62" s="12" t="s">
        <v>1</v>
      </c>
      <c r="M62" s="12" t="s">
        <v>1</v>
      </c>
      <c r="N62" s="12"/>
      <c r="O62" s="12"/>
      <c r="P62" s="12"/>
      <c r="Q62" s="12"/>
      <c r="R62" s="12"/>
      <c r="S62" s="25"/>
      <c r="T62" s="19" t="s">
        <v>1</v>
      </c>
      <c r="U62" s="12"/>
      <c r="V62" s="12"/>
      <c r="W62" s="12" t="s">
        <v>1</v>
      </c>
      <c r="X62" s="12"/>
      <c r="Y62" s="12"/>
      <c r="Z62" s="12"/>
      <c r="AA62" s="12"/>
      <c r="AB62" s="27"/>
      <c r="AC62" s="12"/>
      <c r="AD62" s="12"/>
      <c r="AE62" s="12"/>
      <c r="AF62" s="12"/>
      <c r="AG62" s="12"/>
      <c r="AH62" s="12"/>
      <c r="AI62" s="12"/>
      <c r="AJ62">
        <f t="shared" si="3"/>
      </c>
      <c r="AK62">
        <f t="shared" si="4"/>
        <v>1</v>
      </c>
      <c r="AL62">
        <f t="shared" si="5"/>
        <v>1</v>
      </c>
      <c r="AM62">
        <f t="shared" si="6"/>
      </c>
      <c r="AN62">
        <f t="shared" si="7"/>
      </c>
      <c r="AO62">
        <f t="shared" si="8"/>
      </c>
      <c r="AP62">
        <f t="shared" si="9"/>
        <v>1</v>
      </c>
      <c r="AQ62">
        <f t="shared" si="10"/>
        <v>1</v>
      </c>
      <c r="AR62">
        <f t="shared" si="11"/>
        <v>1</v>
      </c>
      <c r="AS62">
        <f t="shared" si="12"/>
      </c>
      <c r="AT62">
        <f t="shared" si="13"/>
      </c>
      <c r="AU62">
        <f t="shared" si="14"/>
      </c>
      <c r="AV62">
        <f t="shared" si="59"/>
      </c>
      <c r="AW62">
        <f t="shared" si="60"/>
      </c>
      <c r="AX62">
        <f t="shared" si="15"/>
      </c>
      <c r="AY62">
        <f t="shared" si="16"/>
        <v>1</v>
      </c>
      <c r="AZ62">
        <f t="shared" si="17"/>
      </c>
      <c r="BA62">
        <f t="shared" si="18"/>
      </c>
      <c r="BB62">
        <f t="shared" si="19"/>
        <v>1</v>
      </c>
      <c r="BC62">
        <f t="shared" si="20"/>
      </c>
      <c r="BD62">
        <f t="shared" si="21"/>
      </c>
      <c r="BE62">
        <f t="shared" si="22"/>
      </c>
      <c r="BF62">
        <f t="shared" si="23"/>
      </c>
      <c r="BG62">
        <f t="shared" si="24"/>
      </c>
      <c r="BH62">
        <f t="shared" si="25"/>
      </c>
      <c r="BI62">
        <f t="shared" si="26"/>
      </c>
      <c r="BJ62">
        <f t="shared" si="27"/>
      </c>
      <c r="BK62">
        <f t="shared" si="27"/>
      </c>
      <c r="BL62">
        <f t="shared" si="28"/>
      </c>
      <c r="BM62">
        <f t="shared" si="29"/>
      </c>
      <c r="BN62" s="10">
        <f t="shared" si="30"/>
        <v>0</v>
      </c>
      <c r="BO62" s="11">
        <f t="shared" si="31"/>
        <v>0</v>
      </c>
      <c r="BP62" s="11">
        <f t="shared" si="32"/>
        <v>0</v>
      </c>
      <c r="BQ62" s="11">
        <f t="shared" si="33"/>
        <v>0</v>
      </c>
      <c r="BR62" s="11">
        <f t="shared" si="34"/>
        <v>0</v>
      </c>
      <c r="BS62" s="11">
        <f t="shared" si="35"/>
        <v>0</v>
      </c>
      <c r="BT62" s="11">
        <f t="shared" si="36"/>
        <v>0</v>
      </c>
      <c r="BU62" s="11">
        <f t="shared" si="37"/>
        <v>0</v>
      </c>
      <c r="BV62" s="11">
        <f t="shared" si="38"/>
        <v>0</v>
      </c>
      <c r="BW62" s="11">
        <f t="shared" si="39"/>
        <v>0</v>
      </c>
      <c r="BX62" s="11">
        <f t="shared" si="40"/>
        <v>0</v>
      </c>
      <c r="BY62" s="11">
        <f t="shared" si="41"/>
        <v>0</v>
      </c>
      <c r="BZ62" s="11">
        <f t="shared" si="42"/>
        <v>0</v>
      </c>
      <c r="CA62" s="11">
        <f t="shared" si="43"/>
        <v>0</v>
      </c>
      <c r="CB62" s="11">
        <f t="shared" si="44"/>
        <v>0</v>
      </c>
      <c r="CC62" s="11">
        <f t="shared" si="45"/>
        <v>0</v>
      </c>
      <c r="CD62" s="11">
        <f t="shared" si="46"/>
        <v>0</v>
      </c>
      <c r="CE62" s="11">
        <f t="shared" si="47"/>
        <v>0</v>
      </c>
      <c r="CF62" s="11">
        <f t="shared" si="48"/>
        <v>0</v>
      </c>
      <c r="CG62" s="11">
        <f t="shared" si="49"/>
        <v>0</v>
      </c>
      <c r="CH62" s="11">
        <f t="shared" si="50"/>
        <v>0</v>
      </c>
      <c r="CI62" s="11">
        <f t="shared" si="51"/>
        <v>0</v>
      </c>
      <c r="CJ62" s="11">
        <f t="shared" si="52"/>
        <v>0</v>
      </c>
      <c r="CK62" s="11">
        <f t="shared" si="53"/>
        <v>0</v>
      </c>
      <c r="CL62" s="11">
        <f t="shared" si="54"/>
        <v>0</v>
      </c>
      <c r="CM62" s="11">
        <f t="shared" si="55"/>
        <v>0</v>
      </c>
      <c r="CN62" s="11">
        <f t="shared" si="56"/>
        <v>0</v>
      </c>
      <c r="CO62" s="11">
        <f t="shared" si="57"/>
        <v>0</v>
      </c>
      <c r="CQ62">
        <f t="shared" si="58"/>
        <v>0</v>
      </c>
    </row>
    <row r="63" spans="1:95" ht="12.75">
      <c r="A63" s="34" t="s">
        <v>12</v>
      </c>
      <c r="B63" s="31">
        <f t="shared" si="0"/>
        <v>2</v>
      </c>
      <c r="C63" s="14">
        <f t="shared" si="1"/>
        <v>9</v>
      </c>
      <c r="D63" s="20">
        <f t="shared" si="2"/>
        <v>0</v>
      </c>
      <c r="E63" s="19" t="s">
        <v>1</v>
      </c>
      <c r="F63" s="12"/>
      <c r="G63" s="12" t="s">
        <v>1</v>
      </c>
      <c r="H63" s="12" t="s">
        <v>1</v>
      </c>
      <c r="I63" s="12"/>
      <c r="J63" s="12"/>
      <c r="L63" s="12" t="s">
        <v>1</v>
      </c>
      <c r="M63" s="12"/>
      <c r="N63" s="12"/>
      <c r="O63" s="12"/>
      <c r="P63" s="12"/>
      <c r="Q63" s="12"/>
      <c r="R63" s="12"/>
      <c r="S63" s="25"/>
      <c r="T63" s="19" t="s">
        <v>1</v>
      </c>
      <c r="U63" s="12"/>
      <c r="V63" s="12" t="s">
        <v>1</v>
      </c>
      <c r="W63" s="12" t="s">
        <v>1</v>
      </c>
      <c r="X63" s="12" t="s">
        <v>1</v>
      </c>
      <c r="Y63" s="12"/>
      <c r="Z63" s="12"/>
      <c r="AA63" s="12">
        <v>2</v>
      </c>
      <c r="AB63" s="27"/>
      <c r="AC63" s="12"/>
      <c r="AD63" s="12"/>
      <c r="AE63" s="12"/>
      <c r="AF63" s="12"/>
      <c r="AG63" s="12"/>
      <c r="AH63" s="12"/>
      <c r="AI63" s="12"/>
      <c r="AJ63">
        <f t="shared" si="3"/>
        <v>1</v>
      </c>
      <c r="AK63">
        <f t="shared" si="4"/>
      </c>
      <c r="AL63">
        <f t="shared" si="5"/>
        <v>1</v>
      </c>
      <c r="AM63">
        <f t="shared" si="6"/>
        <v>1</v>
      </c>
      <c r="AN63">
        <f t="shared" si="7"/>
      </c>
      <c r="AO63">
        <f t="shared" si="8"/>
      </c>
      <c r="AP63">
        <f t="shared" si="9"/>
      </c>
      <c r="AQ63">
        <f t="shared" si="10"/>
        <v>1</v>
      </c>
      <c r="AR63">
        <f t="shared" si="11"/>
      </c>
      <c r="AS63">
        <f t="shared" si="12"/>
      </c>
      <c r="AT63">
        <f t="shared" si="13"/>
      </c>
      <c r="AU63">
        <f t="shared" si="14"/>
      </c>
      <c r="AV63">
        <f t="shared" si="59"/>
      </c>
      <c r="AW63">
        <f t="shared" si="60"/>
      </c>
      <c r="AX63">
        <f t="shared" si="15"/>
      </c>
      <c r="AY63">
        <f t="shared" si="16"/>
        <v>1</v>
      </c>
      <c r="AZ63">
        <f t="shared" si="17"/>
      </c>
      <c r="BA63">
        <f t="shared" si="18"/>
        <v>1</v>
      </c>
      <c r="BB63">
        <f t="shared" si="19"/>
        <v>1</v>
      </c>
      <c r="BC63">
        <f t="shared" si="20"/>
        <v>1</v>
      </c>
      <c r="BD63">
        <f t="shared" si="21"/>
      </c>
      <c r="BE63">
        <f t="shared" si="22"/>
      </c>
      <c r="BF63">
        <f t="shared" si="23"/>
        <v>1</v>
      </c>
      <c r="BG63">
        <f t="shared" si="24"/>
      </c>
      <c r="BH63">
        <f t="shared" si="25"/>
      </c>
      <c r="BI63">
        <f t="shared" si="26"/>
      </c>
      <c r="BJ63">
        <f t="shared" si="27"/>
      </c>
      <c r="BK63">
        <f t="shared" si="27"/>
      </c>
      <c r="BL63">
        <f t="shared" si="28"/>
      </c>
      <c r="BM63">
        <f t="shared" si="29"/>
      </c>
      <c r="BN63" s="10">
        <f t="shared" si="30"/>
        <v>0</v>
      </c>
      <c r="BO63" s="11">
        <f t="shared" si="31"/>
        <v>0</v>
      </c>
      <c r="BP63" s="11">
        <f t="shared" si="32"/>
        <v>0</v>
      </c>
      <c r="BQ63" s="11">
        <f t="shared" si="33"/>
        <v>0</v>
      </c>
      <c r="BR63" s="11">
        <f t="shared" si="34"/>
        <v>0</v>
      </c>
      <c r="BS63" s="11">
        <f t="shared" si="35"/>
        <v>0</v>
      </c>
      <c r="BT63" s="11">
        <f t="shared" si="36"/>
        <v>0</v>
      </c>
      <c r="BU63" s="11">
        <f t="shared" si="37"/>
        <v>0</v>
      </c>
      <c r="BV63" s="11">
        <f t="shared" si="38"/>
        <v>0</v>
      </c>
      <c r="BW63" s="11">
        <f t="shared" si="39"/>
        <v>0</v>
      </c>
      <c r="BX63" s="11">
        <f t="shared" si="40"/>
        <v>0</v>
      </c>
      <c r="BY63" s="11">
        <f t="shared" si="41"/>
        <v>0</v>
      </c>
      <c r="BZ63" s="11">
        <f t="shared" si="42"/>
        <v>0</v>
      </c>
      <c r="CA63" s="11">
        <f t="shared" si="43"/>
        <v>0</v>
      </c>
      <c r="CB63" s="11">
        <f t="shared" si="44"/>
        <v>0</v>
      </c>
      <c r="CC63" s="11">
        <f t="shared" si="45"/>
        <v>0</v>
      </c>
      <c r="CD63" s="11">
        <f t="shared" si="46"/>
        <v>0</v>
      </c>
      <c r="CE63" s="11">
        <f t="shared" si="47"/>
        <v>0</v>
      </c>
      <c r="CF63" s="11">
        <f t="shared" si="48"/>
        <v>0</v>
      </c>
      <c r="CG63" s="11">
        <f t="shared" si="49"/>
        <v>0</v>
      </c>
      <c r="CH63" s="11">
        <f t="shared" si="50"/>
        <v>0</v>
      </c>
      <c r="CI63" s="11">
        <f t="shared" si="51"/>
        <v>0</v>
      </c>
      <c r="CJ63" s="11">
        <f t="shared" si="52"/>
        <v>0</v>
      </c>
      <c r="CK63" s="11">
        <f t="shared" si="53"/>
        <v>0</v>
      </c>
      <c r="CL63" s="11">
        <f t="shared" si="54"/>
        <v>0</v>
      </c>
      <c r="CM63" s="11">
        <f t="shared" si="55"/>
        <v>0</v>
      </c>
      <c r="CN63" s="11">
        <f t="shared" si="56"/>
        <v>0</v>
      </c>
      <c r="CO63" s="11">
        <f t="shared" si="57"/>
        <v>0</v>
      </c>
      <c r="CQ63">
        <f t="shared" si="58"/>
        <v>0</v>
      </c>
    </row>
    <row r="64" spans="1:95" ht="12.75">
      <c r="A64" s="34" t="s">
        <v>12</v>
      </c>
      <c r="B64" s="31">
        <f t="shared" si="0"/>
        <v>2</v>
      </c>
      <c r="C64" s="32">
        <f t="shared" si="1"/>
        <v>11</v>
      </c>
      <c r="D64" s="33">
        <f t="shared" si="2"/>
        <v>0</v>
      </c>
      <c r="E64" s="19"/>
      <c r="F64" s="12" t="s">
        <v>1</v>
      </c>
      <c r="G64" s="12" t="s">
        <v>1</v>
      </c>
      <c r="H64" s="12"/>
      <c r="I64" s="12" t="s">
        <v>1</v>
      </c>
      <c r="J64" s="12"/>
      <c r="K64" s="1" t="s">
        <v>1</v>
      </c>
      <c r="L64" s="12" t="s">
        <v>1</v>
      </c>
      <c r="M64" s="12">
        <v>2</v>
      </c>
      <c r="N64" s="12"/>
      <c r="O64" s="12"/>
      <c r="P64" s="12"/>
      <c r="Q64" s="12"/>
      <c r="R64" s="12"/>
      <c r="S64" s="25"/>
      <c r="T64" s="19" t="s">
        <v>1</v>
      </c>
      <c r="U64" s="12"/>
      <c r="V64" s="12" t="s">
        <v>1</v>
      </c>
      <c r="W64" s="12" t="s">
        <v>1</v>
      </c>
      <c r="X64" s="12" t="s">
        <v>1</v>
      </c>
      <c r="Y64" s="12"/>
      <c r="Z64" s="12"/>
      <c r="AA64" s="12" t="s">
        <v>1</v>
      </c>
      <c r="AB64" s="27"/>
      <c r="AC64" s="12"/>
      <c r="AD64" s="12"/>
      <c r="AE64" s="12"/>
      <c r="AF64" s="12"/>
      <c r="AG64" s="12"/>
      <c r="AH64" s="12"/>
      <c r="AI64" s="12"/>
      <c r="AJ64">
        <f t="shared" si="3"/>
      </c>
      <c r="AK64">
        <f t="shared" si="4"/>
        <v>1</v>
      </c>
      <c r="AL64">
        <f t="shared" si="5"/>
        <v>1</v>
      </c>
      <c r="AM64">
        <f t="shared" si="6"/>
      </c>
      <c r="AN64">
        <f t="shared" si="7"/>
        <v>1</v>
      </c>
      <c r="AO64">
        <f t="shared" si="8"/>
      </c>
      <c r="AP64">
        <f t="shared" si="9"/>
        <v>1</v>
      </c>
      <c r="AQ64">
        <f t="shared" si="10"/>
        <v>1</v>
      </c>
      <c r="AR64">
        <f t="shared" si="11"/>
        <v>1</v>
      </c>
      <c r="AS64">
        <f t="shared" si="12"/>
      </c>
      <c r="AT64">
        <f t="shared" si="13"/>
      </c>
      <c r="AU64">
        <f t="shared" si="14"/>
      </c>
      <c r="AV64">
        <f t="shared" si="59"/>
      </c>
      <c r="AW64">
        <f t="shared" si="60"/>
      </c>
      <c r="AX64">
        <f t="shared" si="15"/>
      </c>
      <c r="AY64">
        <f t="shared" si="16"/>
        <v>1</v>
      </c>
      <c r="AZ64">
        <f t="shared" si="17"/>
      </c>
      <c r="BA64">
        <f t="shared" si="18"/>
        <v>1</v>
      </c>
      <c r="BB64">
        <f t="shared" si="19"/>
        <v>1</v>
      </c>
      <c r="BC64">
        <f t="shared" si="20"/>
        <v>1</v>
      </c>
      <c r="BD64">
        <f t="shared" si="21"/>
      </c>
      <c r="BE64">
        <f t="shared" si="22"/>
      </c>
      <c r="BF64">
        <f t="shared" si="23"/>
        <v>1</v>
      </c>
      <c r="BG64">
        <f t="shared" si="24"/>
      </c>
      <c r="BH64">
        <f t="shared" si="25"/>
      </c>
      <c r="BI64">
        <f t="shared" si="26"/>
      </c>
      <c r="BJ64">
        <f t="shared" si="27"/>
      </c>
      <c r="BK64">
        <f t="shared" si="27"/>
      </c>
      <c r="BL64">
        <f t="shared" si="28"/>
      </c>
      <c r="BM64">
        <f t="shared" si="29"/>
      </c>
      <c r="BN64" s="10">
        <f t="shared" si="30"/>
        <v>0</v>
      </c>
      <c r="BO64" s="11">
        <f t="shared" si="31"/>
        <v>0</v>
      </c>
      <c r="BP64" s="11">
        <f t="shared" si="32"/>
        <v>0</v>
      </c>
      <c r="BQ64" s="11">
        <f t="shared" si="33"/>
        <v>0</v>
      </c>
      <c r="BR64" s="11">
        <f t="shared" si="34"/>
        <v>0</v>
      </c>
      <c r="BS64" s="11">
        <f t="shared" si="35"/>
        <v>0</v>
      </c>
      <c r="BT64" s="11">
        <f t="shared" si="36"/>
        <v>0</v>
      </c>
      <c r="BU64" s="11">
        <f t="shared" si="37"/>
        <v>0</v>
      </c>
      <c r="BV64" s="11">
        <f t="shared" si="38"/>
        <v>0</v>
      </c>
      <c r="BW64" s="11">
        <f t="shared" si="39"/>
        <v>0</v>
      </c>
      <c r="BX64" s="11">
        <f t="shared" si="40"/>
        <v>0</v>
      </c>
      <c r="BY64" s="11">
        <f t="shared" si="41"/>
        <v>0</v>
      </c>
      <c r="BZ64" s="11">
        <f t="shared" si="42"/>
        <v>0</v>
      </c>
      <c r="CA64" s="11">
        <f t="shared" si="43"/>
        <v>0</v>
      </c>
      <c r="CB64" s="11">
        <f t="shared" si="44"/>
        <v>0</v>
      </c>
      <c r="CC64" s="11">
        <f t="shared" si="45"/>
        <v>0</v>
      </c>
      <c r="CD64" s="11">
        <f t="shared" si="46"/>
        <v>0</v>
      </c>
      <c r="CE64" s="11">
        <f t="shared" si="47"/>
        <v>0</v>
      </c>
      <c r="CF64" s="11">
        <f t="shared" si="48"/>
        <v>0</v>
      </c>
      <c r="CG64" s="11">
        <f t="shared" si="49"/>
        <v>0</v>
      </c>
      <c r="CH64" s="11">
        <f t="shared" si="50"/>
        <v>0</v>
      </c>
      <c r="CI64" s="11">
        <f t="shared" si="51"/>
        <v>0</v>
      </c>
      <c r="CJ64" s="11">
        <f t="shared" si="52"/>
        <v>0</v>
      </c>
      <c r="CK64" s="11">
        <f t="shared" si="53"/>
        <v>0</v>
      </c>
      <c r="CL64" s="11">
        <f t="shared" si="54"/>
        <v>0</v>
      </c>
      <c r="CM64" s="11">
        <f t="shared" si="55"/>
        <v>0</v>
      </c>
      <c r="CN64" s="11">
        <f t="shared" si="56"/>
        <v>0</v>
      </c>
      <c r="CO64" s="11">
        <f t="shared" si="57"/>
        <v>0</v>
      </c>
      <c r="CQ64">
        <f t="shared" si="58"/>
        <v>0</v>
      </c>
    </row>
    <row r="65" spans="1:95" ht="12.75">
      <c r="A65" s="34" t="s">
        <v>12</v>
      </c>
      <c r="B65" s="31">
        <f t="shared" si="0"/>
        <v>2</v>
      </c>
      <c r="C65" s="14">
        <f t="shared" si="1"/>
        <v>10</v>
      </c>
      <c r="D65" s="20">
        <f t="shared" si="2"/>
        <v>0</v>
      </c>
      <c r="E65" s="19" t="s">
        <v>1</v>
      </c>
      <c r="F65" s="12" t="s">
        <v>1</v>
      </c>
      <c r="G65" s="12" t="s">
        <v>1</v>
      </c>
      <c r="H65" s="12" t="s">
        <v>1</v>
      </c>
      <c r="I65" s="12"/>
      <c r="J65" s="12"/>
      <c r="K65" s="12"/>
      <c r="L65" s="12" t="s">
        <v>1</v>
      </c>
      <c r="M65" s="12"/>
      <c r="N65" s="12"/>
      <c r="O65" s="12"/>
      <c r="P65" s="12"/>
      <c r="Q65" s="12"/>
      <c r="R65" s="12"/>
      <c r="S65" s="25"/>
      <c r="T65" s="19">
        <v>2</v>
      </c>
      <c r="U65" s="12" t="s">
        <v>1</v>
      </c>
      <c r="V65" s="12" t="s">
        <v>1</v>
      </c>
      <c r="W65" s="12"/>
      <c r="X65" s="12"/>
      <c r="Y65" s="12"/>
      <c r="Z65" s="12"/>
      <c r="AA65" s="12" t="s">
        <v>1</v>
      </c>
      <c r="AB65" s="27" t="s">
        <v>1</v>
      </c>
      <c r="AC65" s="12"/>
      <c r="AD65" s="12"/>
      <c r="AE65" s="12"/>
      <c r="AF65" s="12"/>
      <c r="AG65" s="12"/>
      <c r="AH65" s="12"/>
      <c r="AI65" s="12"/>
      <c r="AJ65">
        <f t="shared" si="3"/>
        <v>1</v>
      </c>
      <c r="AK65">
        <f t="shared" si="4"/>
        <v>1</v>
      </c>
      <c r="AL65">
        <f t="shared" si="5"/>
        <v>1</v>
      </c>
      <c r="AM65">
        <f t="shared" si="6"/>
        <v>1</v>
      </c>
      <c r="AN65">
        <f t="shared" si="7"/>
      </c>
      <c r="AO65">
        <f t="shared" si="8"/>
      </c>
      <c r="AP65">
        <f t="shared" si="9"/>
      </c>
      <c r="AQ65">
        <f t="shared" si="10"/>
        <v>1</v>
      </c>
      <c r="AR65">
        <f t="shared" si="11"/>
      </c>
      <c r="AS65">
        <f t="shared" si="12"/>
      </c>
      <c r="AT65">
        <f t="shared" si="13"/>
      </c>
      <c r="AU65">
        <f t="shared" si="14"/>
      </c>
      <c r="AV65">
        <f t="shared" si="59"/>
      </c>
      <c r="AW65">
        <f t="shared" si="60"/>
      </c>
      <c r="AX65">
        <f t="shared" si="15"/>
      </c>
      <c r="AY65">
        <f t="shared" si="16"/>
        <v>1</v>
      </c>
      <c r="AZ65">
        <f t="shared" si="17"/>
        <v>1</v>
      </c>
      <c r="BA65">
        <f t="shared" si="18"/>
        <v>1</v>
      </c>
      <c r="BB65">
        <f t="shared" si="19"/>
      </c>
      <c r="BC65">
        <f t="shared" si="20"/>
      </c>
      <c r="BD65">
        <f t="shared" si="21"/>
      </c>
      <c r="BE65">
        <f t="shared" si="22"/>
      </c>
      <c r="BF65">
        <f t="shared" si="23"/>
        <v>1</v>
      </c>
      <c r="BG65">
        <f t="shared" si="24"/>
        <v>1</v>
      </c>
      <c r="BH65">
        <f t="shared" si="25"/>
      </c>
      <c r="BI65">
        <f t="shared" si="26"/>
      </c>
      <c r="BJ65">
        <f t="shared" si="27"/>
      </c>
      <c r="BK65">
        <f t="shared" si="27"/>
      </c>
      <c r="BL65">
        <f t="shared" si="28"/>
      </c>
      <c r="BM65">
        <f t="shared" si="29"/>
      </c>
      <c r="BN65" s="10">
        <f t="shared" si="30"/>
        <v>0</v>
      </c>
      <c r="BO65" s="11">
        <f t="shared" si="31"/>
        <v>0</v>
      </c>
      <c r="BP65" s="11">
        <f t="shared" si="32"/>
        <v>0</v>
      </c>
      <c r="BQ65" s="11">
        <f t="shared" si="33"/>
        <v>0</v>
      </c>
      <c r="BR65" s="11">
        <f t="shared" si="34"/>
        <v>0</v>
      </c>
      <c r="BS65" s="11">
        <f t="shared" si="35"/>
        <v>0</v>
      </c>
      <c r="BT65" s="11">
        <f t="shared" si="36"/>
        <v>0</v>
      </c>
      <c r="BU65" s="11">
        <f t="shared" si="37"/>
        <v>0</v>
      </c>
      <c r="BV65" s="11">
        <f t="shared" si="38"/>
        <v>0</v>
      </c>
      <c r="BW65" s="11">
        <f t="shared" si="39"/>
        <v>0</v>
      </c>
      <c r="BX65" s="11">
        <f t="shared" si="40"/>
        <v>0</v>
      </c>
      <c r="BY65" s="11">
        <f t="shared" si="41"/>
        <v>0</v>
      </c>
      <c r="BZ65" s="11">
        <f t="shared" si="42"/>
        <v>0</v>
      </c>
      <c r="CA65" s="11">
        <f t="shared" si="43"/>
        <v>0</v>
      </c>
      <c r="CB65" s="11">
        <f t="shared" si="44"/>
        <v>0</v>
      </c>
      <c r="CC65" s="11">
        <f t="shared" si="45"/>
        <v>0</v>
      </c>
      <c r="CD65" s="11">
        <f t="shared" si="46"/>
        <v>0</v>
      </c>
      <c r="CE65" s="11">
        <f t="shared" si="47"/>
        <v>0</v>
      </c>
      <c r="CF65" s="11">
        <f t="shared" si="48"/>
        <v>0</v>
      </c>
      <c r="CG65" s="11">
        <f t="shared" si="49"/>
        <v>0</v>
      </c>
      <c r="CH65" s="11">
        <f t="shared" si="50"/>
        <v>0</v>
      </c>
      <c r="CI65" s="11">
        <f t="shared" si="51"/>
        <v>0</v>
      </c>
      <c r="CJ65" s="11">
        <f t="shared" si="52"/>
        <v>0</v>
      </c>
      <c r="CK65" s="11">
        <f t="shared" si="53"/>
        <v>0</v>
      </c>
      <c r="CL65" s="11">
        <f t="shared" si="54"/>
        <v>0</v>
      </c>
      <c r="CM65" s="11">
        <f t="shared" si="55"/>
        <v>0</v>
      </c>
      <c r="CN65" s="11">
        <f t="shared" si="56"/>
        <v>0</v>
      </c>
      <c r="CO65" s="11">
        <f t="shared" si="57"/>
        <v>0</v>
      </c>
      <c r="CQ65">
        <f t="shared" si="58"/>
        <v>0</v>
      </c>
    </row>
    <row r="66" spans="1:95" ht="12.75">
      <c r="A66" s="34" t="s">
        <v>12</v>
      </c>
      <c r="B66" s="13">
        <f t="shared" si="0"/>
        <v>2</v>
      </c>
      <c r="C66" s="14">
        <f t="shared" si="1"/>
        <v>3</v>
      </c>
      <c r="D66" s="20">
        <f t="shared" si="2"/>
        <v>0</v>
      </c>
      <c r="E66" s="19"/>
      <c r="F66" s="12"/>
      <c r="G66" s="12"/>
      <c r="H66" s="12"/>
      <c r="I66" s="12"/>
      <c r="J66" s="12"/>
      <c r="L66" s="12"/>
      <c r="M66" s="12"/>
      <c r="N66" s="12"/>
      <c r="O66" s="12"/>
      <c r="P66" s="12"/>
      <c r="Q66" s="12"/>
      <c r="R66" s="12"/>
      <c r="S66" s="25"/>
      <c r="T66" s="19"/>
      <c r="U66" s="12"/>
      <c r="V66" s="12"/>
      <c r="W66" s="12" t="s">
        <v>1</v>
      </c>
      <c r="X66" s="12" t="s">
        <v>1</v>
      </c>
      <c r="Y66" s="12"/>
      <c r="Z66" s="12">
        <v>2</v>
      </c>
      <c r="AA66" s="12"/>
      <c r="AB66" s="27"/>
      <c r="AC66" s="12"/>
      <c r="AD66" s="12"/>
      <c r="AE66" s="12"/>
      <c r="AF66" s="12"/>
      <c r="AG66" s="12"/>
      <c r="AH66" s="12"/>
      <c r="AI66" s="12"/>
      <c r="AJ66">
        <f t="shared" si="3"/>
      </c>
      <c r="AK66">
        <f t="shared" si="4"/>
      </c>
      <c r="AL66">
        <f t="shared" si="5"/>
      </c>
      <c r="AM66">
        <f t="shared" si="6"/>
      </c>
      <c r="AN66">
        <f t="shared" si="7"/>
      </c>
      <c r="AO66">
        <f t="shared" si="8"/>
      </c>
      <c r="AP66">
        <f t="shared" si="9"/>
      </c>
      <c r="AQ66">
        <f t="shared" si="10"/>
      </c>
      <c r="AR66">
        <f t="shared" si="11"/>
      </c>
      <c r="AS66">
        <f t="shared" si="12"/>
      </c>
      <c r="AT66">
        <f t="shared" si="13"/>
      </c>
      <c r="AU66">
        <f t="shared" si="14"/>
      </c>
      <c r="AV66">
        <f t="shared" si="59"/>
      </c>
      <c r="AW66">
        <f t="shared" si="60"/>
      </c>
      <c r="AX66">
        <f t="shared" si="15"/>
      </c>
      <c r="AY66">
        <f t="shared" si="16"/>
      </c>
      <c r="AZ66">
        <f t="shared" si="17"/>
      </c>
      <c r="BA66">
        <f t="shared" si="18"/>
      </c>
      <c r="BB66">
        <f t="shared" si="19"/>
        <v>1</v>
      </c>
      <c r="BC66">
        <f t="shared" si="20"/>
        <v>1</v>
      </c>
      <c r="BD66">
        <f t="shared" si="21"/>
      </c>
      <c r="BE66">
        <f t="shared" si="22"/>
        <v>1</v>
      </c>
      <c r="BF66">
        <f t="shared" si="23"/>
      </c>
      <c r="BG66">
        <f t="shared" si="24"/>
      </c>
      <c r="BH66">
        <f t="shared" si="25"/>
      </c>
      <c r="BI66">
        <f t="shared" si="26"/>
      </c>
      <c r="BJ66">
        <f t="shared" si="27"/>
      </c>
      <c r="BK66">
        <f t="shared" si="27"/>
      </c>
      <c r="BL66">
        <f t="shared" si="28"/>
      </c>
      <c r="BM66">
        <f t="shared" si="29"/>
      </c>
      <c r="BN66" s="10">
        <f t="shared" si="30"/>
        <v>0</v>
      </c>
      <c r="BO66" s="11">
        <f t="shared" si="31"/>
        <v>0</v>
      </c>
      <c r="BP66" s="11">
        <f t="shared" si="32"/>
        <v>0</v>
      </c>
      <c r="BQ66" s="11">
        <f t="shared" si="33"/>
        <v>0</v>
      </c>
      <c r="BR66" s="11">
        <f t="shared" si="34"/>
        <v>0</v>
      </c>
      <c r="BS66" s="11">
        <f t="shared" si="35"/>
        <v>0</v>
      </c>
      <c r="BT66" s="11">
        <f t="shared" si="36"/>
        <v>0</v>
      </c>
      <c r="BU66" s="11">
        <f t="shared" si="37"/>
        <v>0</v>
      </c>
      <c r="BV66" s="11">
        <f t="shared" si="38"/>
        <v>0</v>
      </c>
      <c r="BW66" s="11">
        <f t="shared" si="39"/>
        <v>0</v>
      </c>
      <c r="BX66" s="11">
        <f t="shared" si="40"/>
        <v>0</v>
      </c>
      <c r="BY66" s="11">
        <f t="shared" si="41"/>
        <v>0</v>
      </c>
      <c r="BZ66" s="11">
        <f t="shared" si="42"/>
        <v>0</v>
      </c>
      <c r="CA66" s="11">
        <f t="shared" si="43"/>
        <v>0</v>
      </c>
      <c r="CB66" s="11">
        <f t="shared" si="44"/>
        <v>0</v>
      </c>
      <c r="CC66" s="11">
        <f t="shared" si="45"/>
        <v>0</v>
      </c>
      <c r="CD66" s="11">
        <f t="shared" si="46"/>
        <v>0</v>
      </c>
      <c r="CE66" s="11">
        <f t="shared" si="47"/>
        <v>0</v>
      </c>
      <c r="CF66" s="11">
        <f t="shared" si="48"/>
        <v>0</v>
      </c>
      <c r="CG66" s="11">
        <f t="shared" si="49"/>
        <v>0</v>
      </c>
      <c r="CH66" s="11">
        <f t="shared" si="50"/>
        <v>0</v>
      </c>
      <c r="CI66" s="11">
        <f t="shared" si="51"/>
        <v>0</v>
      </c>
      <c r="CJ66" s="11">
        <f t="shared" si="52"/>
        <v>0</v>
      </c>
      <c r="CK66" s="11">
        <f t="shared" si="53"/>
        <v>0</v>
      </c>
      <c r="CL66" s="11">
        <f t="shared" si="54"/>
        <v>0</v>
      </c>
      <c r="CM66" s="11">
        <f t="shared" si="55"/>
        <v>0</v>
      </c>
      <c r="CN66" s="11">
        <f t="shared" si="56"/>
        <v>0</v>
      </c>
      <c r="CO66" s="11">
        <f t="shared" si="57"/>
        <v>0</v>
      </c>
      <c r="CQ66">
        <f t="shared" si="58"/>
        <v>0</v>
      </c>
    </row>
    <row r="67" spans="1:95" ht="12.75">
      <c r="A67" s="34" t="s">
        <v>12</v>
      </c>
      <c r="B67" s="13">
        <f t="shared" si="0"/>
        <v>2</v>
      </c>
      <c r="C67" s="14">
        <f t="shared" si="1"/>
        <v>1</v>
      </c>
      <c r="D67" s="20">
        <f t="shared" si="2"/>
        <v>0</v>
      </c>
      <c r="E67" s="19"/>
      <c r="F67" s="12"/>
      <c r="G67" s="12"/>
      <c r="H67" s="12"/>
      <c r="I67" s="12"/>
      <c r="J67" s="12"/>
      <c r="L67" s="12">
        <v>2</v>
      </c>
      <c r="M67" s="12"/>
      <c r="N67" s="12"/>
      <c r="O67" s="12"/>
      <c r="P67" s="12"/>
      <c r="Q67" s="12"/>
      <c r="R67" s="12"/>
      <c r="S67" s="25"/>
      <c r="T67" s="19"/>
      <c r="U67" s="12"/>
      <c r="V67" s="12"/>
      <c r="W67" s="12"/>
      <c r="X67" s="12"/>
      <c r="Y67" s="12"/>
      <c r="Z67" s="12"/>
      <c r="AA67" s="12"/>
      <c r="AB67" s="27"/>
      <c r="AC67" s="12"/>
      <c r="AD67" s="12"/>
      <c r="AE67" s="12"/>
      <c r="AF67" s="12"/>
      <c r="AG67" s="12"/>
      <c r="AH67" s="12"/>
      <c r="AI67" s="12"/>
      <c r="AJ67">
        <f t="shared" si="3"/>
      </c>
      <c r="AK67">
        <f t="shared" si="4"/>
      </c>
      <c r="AL67">
        <f t="shared" si="5"/>
      </c>
      <c r="AM67">
        <f t="shared" si="6"/>
      </c>
      <c r="AN67">
        <f t="shared" si="7"/>
      </c>
      <c r="AO67">
        <f t="shared" si="8"/>
      </c>
      <c r="AP67">
        <f t="shared" si="9"/>
      </c>
      <c r="AQ67">
        <f t="shared" si="10"/>
        <v>1</v>
      </c>
      <c r="AR67">
        <f t="shared" si="11"/>
      </c>
      <c r="AS67">
        <f t="shared" si="12"/>
      </c>
      <c r="AT67">
        <f t="shared" si="13"/>
      </c>
      <c r="AU67">
        <f t="shared" si="14"/>
      </c>
      <c r="AV67">
        <f t="shared" si="59"/>
      </c>
      <c r="AW67">
        <f t="shared" si="60"/>
      </c>
      <c r="AX67">
        <f t="shared" si="15"/>
      </c>
      <c r="AY67">
        <f t="shared" si="16"/>
      </c>
      <c r="AZ67">
        <f t="shared" si="17"/>
      </c>
      <c r="BA67">
        <f t="shared" si="18"/>
      </c>
      <c r="BB67">
        <f t="shared" si="19"/>
      </c>
      <c r="BC67">
        <f t="shared" si="20"/>
      </c>
      <c r="BD67">
        <f t="shared" si="21"/>
      </c>
      <c r="BE67">
        <f t="shared" si="22"/>
      </c>
      <c r="BF67">
        <f t="shared" si="23"/>
      </c>
      <c r="BG67">
        <f t="shared" si="24"/>
      </c>
      <c r="BH67">
        <f t="shared" si="25"/>
      </c>
      <c r="BI67">
        <f t="shared" si="26"/>
      </c>
      <c r="BJ67">
        <f t="shared" si="27"/>
      </c>
      <c r="BK67">
        <f t="shared" si="27"/>
      </c>
      <c r="BL67">
        <f t="shared" si="28"/>
      </c>
      <c r="BM67">
        <f t="shared" si="29"/>
      </c>
      <c r="BN67" s="10">
        <f t="shared" si="30"/>
        <v>0</v>
      </c>
      <c r="BO67" s="11">
        <f t="shared" si="31"/>
        <v>0</v>
      </c>
      <c r="BP67" s="11">
        <f t="shared" si="32"/>
        <v>0</v>
      </c>
      <c r="BQ67" s="11">
        <f t="shared" si="33"/>
        <v>0</v>
      </c>
      <c r="BR67" s="11">
        <f t="shared" si="34"/>
        <v>0</v>
      </c>
      <c r="BS67" s="11">
        <f t="shared" si="35"/>
        <v>0</v>
      </c>
      <c r="BT67" s="11">
        <f t="shared" si="36"/>
        <v>0</v>
      </c>
      <c r="BU67" s="11">
        <f t="shared" si="37"/>
        <v>0</v>
      </c>
      <c r="BV67" s="11">
        <f t="shared" si="38"/>
        <v>0</v>
      </c>
      <c r="BW67" s="11">
        <f t="shared" si="39"/>
        <v>0</v>
      </c>
      <c r="BX67" s="11">
        <f t="shared" si="40"/>
        <v>0</v>
      </c>
      <c r="BY67" s="11">
        <f t="shared" si="41"/>
        <v>0</v>
      </c>
      <c r="BZ67" s="11">
        <f t="shared" si="42"/>
        <v>0</v>
      </c>
      <c r="CA67" s="11">
        <f t="shared" si="43"/>
        <v>0</v>
      </c>
      <c r="CB67" s="11">
        <f t="shared" si="44"/>
        <v>0</v>
      </c>
      <c r="CC67" s="11">
        <f t="shared" si="45"/>
        <v>0</v>
      </c>
      <c r="CD67" s="11">
        <f t="shared" si="46"/>
        <v>0</v>
      </c>
      <c r="CE67" s="11">
        <f t="shared" si="47"/>
        <v>0</v>
      </c>
      <c r="CF67" s="11">
        <f t="shared" si="48"/>
        <v>0</v>
      </c>
      <c r="CG67" s="11">
        <f t="shared" si="49"/>
        <v>0</v>
      </c>
      <c r="CH67" s="11">
        <f t="shared" si="50"/>
        <v>0</v>
      </c>
      <c r="CI67" s="11">
        <f t="shared" si="51"/>
        <v>0</v>
      </c>
      <c r="CJ67" s="11">
        <f t="shared" si="52"/>
        <v>0</v>
      </c>
      <c r="CK67" s="11">
        <f t="shared" si="53"/>
        <v>0</v>
      </c>
      <c r="CL67" s="11">
        <f t="shared" si="54"/>
        <v>0</v>
      </c>
      <c r="CM67" s="11">
        <f t="shared" si="55"/>
        <v>0</v>
      </c>
      <c r="CN67" s="11">
        <f t="shared" si="56"/>
        <v>0</v>
      </c>
      <c r="CO67" s="11">
        <f t="shared" si="57"/>
        <v>0</v>
      </c>
      <c r="CQ67">
        <f t="shared" si="58"/>
        <v>0</v>
      </c>
    </row>
    <row r="68" spans="1:95" ht="12.75">
      <c r="A68" s="34" t="s">
        <v>12</v>
      </c>
      <c r="B68" s="13">
        <f t="shared" si="0"/>
        <v>2</v>
      </c>
      <c r="C68" s="32">
        <f t="shared" si="1"/>
        <v>5</v>
      </c>
      <c r="D68" s="33">
        <f t="shared" si="2"/>
        <v>0</v>
      </c>
      <c r="E68" s="19"/>
      <c r="F68" s="12"/>
      <c r="G68" s="12"/>
      <c r="H68" s="12"/>
      <c r="I68" s="12"/>
      <c r="J68" s="12"/>
      <c r="L68" s="12" t="s">
        <v>1</v>
      </c>
      <c r="M68" s="12"/>
      <c r="N68" s="12"/>
      <c r="O68" s="12"/>
      <c r="P68" s="12"/>
      <c r="Q68" s="12"/>
      <c r="R68" s="12"/>
      <c r="S68" s="25"/>
      <c r="T68" s="19"/>
      <c r="U68" s="12"/>
      <c r="V68" s="12" t="s">
        <v>1</v>
      </c>
      <c r="W68" s="12" t="s">
        <v>1</v>
      </c>
      <c r="X68" s="12"/>
      <c r="Y68" s="12"/>
      <c r="Z68" s="12"/>
      <c r="AA68" s="12" t="s">
        <v>1</v>
      </c>
      <c r="AB68" s="27">
        <v>2</v>
      </c>
      <c r="AC68" s="12"/>
      <c r="AD68" s="12"/>
      <c r="AE68" s="12"/>
      <c r="AF68" s="12"/>
      <c r="AG68" s="12"/>
      <c r="AH68" s="12"/>
      <c r="AI68" s="12"/>
      <c r="AJ68">
        <f t="shared" si="3"/>
      </c>
      <c r="AK68">
        <f t="shared" si="4"/>
      </c>
      <c r="AL68">
        <f t="shared" si="5"/>
      </c>
      <c r="AM68">
        <f t="shared" si="6"/>
      </c>
      <c r="AN68">
        <f t="shared" si="7"/>
      </c>
      <c r="AO68">
        <f t="shared" si="8"/>
      </c>
      <c r="AP68">
        <f t="shared" si="9"/>
      </c>
      <c r="AQ68">
        <f t="shared" si="10"/>
        <v>1</v>
      </c>
      <c r="AR68">
        <f t="shared" si="11"/>
      </c>
      <c r="AS68">
        <f t="shared" si="12"/>
      </c>
      <c r="AT68">
        <f t="shared" si="13"/>
      </c>
      <c r="AU68">
        <f t="shared" si="14"/>
      </c>
      <c r="AV68">
        <f t="shared" si="59"/>
      </c>
      <c r="AW68">
        <f t="shared" si="60"/>
      </c>
      <c r="AX68">
        <f t="shared" si="15"/>
      </c>
      <c r="AY68">
        <f t="shared" si="16"/>
      </c>
      <c r="AZ68">
        <f t="shared" si="17"/>
      </c>
      <c r="BA68">
        <f t="shared" si="18"/>
        <v>1</v>
      </c>
      <c r="BB68">
        <f t="shared" si="19"/>
        <v>1</v>
      </c>
      <c r="BC68">
        <f t="shared" si="20"/>
      </c>
      <c r="BD68">
        <f t="shared" si="21"/>
      </c>
      <c r="BE68">
        <f t="shared" si="22"/>
      </c>
      <c r="BF68">
        <f t="shared" si="23"/>
        <v>1</v>
      </c>
      <c r="BG68">
        <f t="shared" si="24"/>
        <v>1</v>
      </c>
      <c r="BH68">
        <f t="shared" si="25"/>
      </c>
      <c r="BI68">
        <f t="shared" si="26"/>
      </c>
      <c r="BJ68">
        <f t="shared" si="27"/>
      </c>
      <c r="BK68">
        <f t="shared" si="27"/>
      </c>
      <c r="BL68">
        <f t="shared" si="28"/>
      </c>
      <c r="BM68">
        <f t="shared" si="29"/>
      </c>
      <c r="BN68" s="10">
        <f t="shared" si="30"/>
        <v>0</v>
      </c>
      <c r="BO68" s="11">
        <f t="shared" si="31"/>
        <v>0</v>
      </c>
      <c r="BP68" s="11">
        <f t="shared" si="32"/>
        <v>0</v>
      </c>
      <c r="BQ68" s="11">
        <f t="shared" si="33"/>
        <v>0</v>
      </c>
      <c r="BR68" s="11">
        <f t="shared" si="34"/>
        <v>0</v>
      </c>
      <c r="BS68" s="11">
        <f t="shared" si="35"/>
        <v>0</v>
      </c>
      <c r="BT68" s="11">
        <f t="shared" si="36"/>
        <v>0</v>
      </c>
      <c r="BU68" s="11">
        <f t="shared" si="37"/>
        <v>0</v>
      </c>
      <c r="BV68" s="11">
        <f t="shared" si="38"/>
        <v>0</v>
      </c>
      <c r="BW68" s="11">
        <f t="shared" si="39"/>
        <v>0</v>
      </c>
      <c r="BX68" s="11">
        <f t="shared" si="40"/>
        <v>0</v>
      </c>
      <c r="BY68" s="11">
        <f t="shared" si="41"/>
        <v>0</v>
      </c>
      <c r="BZ68" s="11">
        <f t="shared" si="42"/>
        <v>0</v>
      </c>
      <c r="CA68" s="11">
        <f t="shared" si="43"/>
        <v>0</v>
      </c>
      <c r="CB68" s="11">
        <f t="shared" si="44"/>
        <v>0</v>
      </c>
      <c r="CC68" s="11">
        <f t="shared" si="45"/>
        <v>0</v>
      </c>
      <c r="CD68" s="11">
        <f t="shared" si="46"/>
        <v>0</v>
      </c>
      <c r="CE68" s="11">
        <f t="shared" si="47"/>
        <v>0</v>
      </c>
      <c r="CF68" s="11">
        <f t="shared" si="48"/>
        <v>0</v>
      </c>
      <c r="CG68" s="11">
        <f t="shared" si="49"/>
        <v>0</v>
      </c>
      <c r="CH68" s="11">
        <f t="shared" si="50"/>
        <v>0</v>
      </c>
      <c r="CI68" s="11">
        <f t="shared" si="51"/>
        <v>0</v>
      </c>
      <c r="CJ68" s="11">
        <f t="shared" si="52"/>
        <v>0</v>
      </c>
      <c r="CK68" s="11">
        <f t="shared" si="53"/>
        <v>0</v>
      </c>
      <c r="CL68" s="11">
        <f t="shared" si="54"/>
        <v>0</v>
      </c>
      <c r="CM68" s="11">
        <f t="shared" si="55"/>
        <v>0</v>
      </c>
      <c r="CN68" s="11">
        <f t="shared" si="56"/>
        <v>0</v>
      </c>
      <c r="CO68" s="11">
        <f t="shared" si="57"/>
        <v>0</v>
      </c>
      <c r="CQ68">
        <f t="shared" si="58"/>
        <v>0</v>
      </c>
    </row>
    <row r="69" spans="1:95" ht="12.75">
      <c r="A69" s="34" t="s">
        <v>12</v>
      </c>
      <c r="B69" s="13">
        <f t="shared" si="0"/>
        <v>2</v>
      </c>
      <c r="C69" s="14">
        <f t="shared" si="1"/>
        <v>11</v>
      </c>
      <c r="D69" s="20">
        <f t="shared" si="2"/>
        <v>0</v>
      </c>
      <c r="E69" s="19">
        <v>2</v>
      </c>
      <c r="F69" s="12" t="s">
        <v>1</v>
      </c>
      <c r="G69" s="12" t="s">
        <v>1</v>
      </c>
      <c r="H69" s="12" t="s">
        <v>1</v>
      </c>
      <c r="I69" s="12"/>
      <c r="J69" s="12"/>
      <c r="L69" s="12" t="s">
        <v>1</v>
      </c>
      <c r="M69" s="12"/>
      <c r="N69" s="12"/>
      <c r="O69" s="12"/>
      <c r="P69" s="12"/>
      <c r="Q69" s="12"/>
      <c r="R69" s="12"/>
      <c r="S69" s="25"/>
      <c r="T69" s="19" t="s">
        <v>1</v>
      </c>
      <c r="U69" s="12"/>
      <c r="V69" s="12" t="s">
        <v>1</v>
      </c>
      <c r="W69" s="12" t="s">
        <v>1</v>
      </c>
      <c r="X69" s="12"/>
      <c r="Y69" s="12"/>
      <c r="Z69" s="12" t="s">
        <v>1</v>
      </c>
      <c r="AA69" s="12" t="s">
        <v>1</v>
      </c>
      <c r="AB69" s="27" t="s">
        <v>1</v>
      </c>
      <c r="AC69" s="12"/>
      <c r="AD69" s="12"/>
      <c r="AE69" s="12"/>
      <c r="AF69" s="12"/>
      <c r="AG69" s="12"/>
      <c r="AH69" s="12"/>
      <c r="AI69" s="12"/>
      <c r="AJ69">
        <f t="shared" si="3"/>
        <v>1</v>
      </c>
      <c r="AK69">
        <f t="shared" si="4"/>
        <v>1</v>
      </c>
      <c r="AL69">
        <f t="shared" si="5"/>
        <v>1</v>
      </c>
      <c r="AM69">
        <f t="shared" si="6"/>
        <v>1</v>
      </c>
      <c r="AN69">
        <f t="shared" si="7"/>
      </c>
      <c r="AO69">
        <f t="shared" si="8"/>
      </c>
      <c r="AP69">
        <f t="shared" si="9"/>
      </c>
      <c r="AQ69">
        <f t="shared" si="10"/>
        <v>1</v>
      </c>
      <c r="AR69">
        <f t="shared" si="11"/>
      </c>
      <c r="AS69">
        <f t="shared" si="12"/>
      </c>
      <c r="AT69">
        <f t="shared" si="13"/>
      </c>
      <c r="AU69">
        <f t="shared" si="14"/>
      </c>
      <c r="AV69">
        <f t="shared" si="59"/>
      </c>
      <c r="AW69">
        <f t="shared" si="60"/>
      </c>
      <c r="AX69">
        <f t="shared" si="15"/>
      </c>
      <c r="AY69">
        <f t="shared" si="16"/>
        <v>1</v>
      </c>
      <c r="AZ69">
        <f t="shared" si="17"/>
      </c>
      <c r="BA69">
        <f t="shared" si="18"/>
        <v>1</v>
      </c>
      <c r="BB69">
        <f t="shared" si="19"/>
        <v>1</v>
      </c>
      <c r="BC69">
        <f t="shared" si="20"/>
      </c>
      <c r="BD69">
        <f t="shared" si="21"/>
      </c>
      <c r="BE69">
        <f t="shared" si="22"/>
        <v>1</v>
      </c>
      <c r="BF69">
        <f t="shared" si="23"/>
        <v>1</v>
      </c>
      <c r="BG69">
        <f t="shared" si="24"/>
        <v>1</v>
      </c>
      <c r="BH69">
        <f t="shared" si="25"/>
      </c>
      <c r="BI69">
        <f t="shared" si="26"/>
      </c>
      <c r="BJ69">
        <f t="shared" si="27"/>
      </c>
      <c r="BK69">
        <f t="shared" si="27"/>
      </c>
      <c r="BL69">
        <f t="shared" si="28"/>
      </c>
      <c r="BM69">
        <f t="shared" si="29"/>
      </c>
      <c r="BN69" s="10">
        <f t="shared" si="30"/>
        <v>0</v>
      </c>
      <c r="BO69" s="11">
        <f t="shared" si="31"/>
        <v>0</v>
      </c>
      <c r="BP69" s="11">
        <f t="shared" si="32"/>
        <v>0</v>
      </c>
      <c r="BQ69" s="11">
        <f t="shared" si="33"/>
        <v>0</v>
      </c>
      <c r="BR69" s="11">
        <f t="shared" si="34"/>
        <v>0</v>
      </c>
      <c r="BS69" s="11">
        <f t="shared" si="35"/>
        <v>0</v>
      </c>
      <c r="BT69" s="11">
        <f t="shared" si="36"/>
        <v>0</v>
      </c>
      <c r="BU69" s="11">
        <f t="shared" si="37"/>
        <v>0</v>
      </c>
      <c r="BV69" s="11">
        <f t="shared" si="38"/>
        <v>0</v>
      </c>
      <c r="BW69" s="11">
        <f t="shared" si="39"/>
        <v>0</v>
      </c>
      <c r="BX69" s="11">
        <f t="shared" si="40"/>
        <v>0</v>
      </c>
      <c r="BY69" s="11">
        <f t="shared" si="41"/>
        <v>0</v>
      </c>
      <c r="BZ69" s="11">
        <f t="shared" si="42"/>
        <v>0</v>
      </c>
      <c r="CA69" s="11">
        <f t="shared" si="43"/>
        <v>0</v>
      </c>
      <c r="CB69" s="11">
        <f t="shared" si="44"/>
        <v>0</v>
      </c>
      <c r="CC69" s="11">
        <f t="shared" si="45"/>
        <v>0</v>
      </c>
      <c r="CD69" s="11">
        <f t="shared" si="46"/>
        <v>0</v>
      </c>
      <c r="CE69" s="11">
        <f t="shared" si="47"/>
        <v>0</v>
      </c>
      <c r="CF69" s="11">
        <f t="shared" si="48"/>
        <v>0</v>
      </c>
      <c r="CG69" s="11">
        <f t="shared" si="49"/>
        <v>0</v>
      </c>
      <c r="CH69" s="11">
        <f t="shared" si="50"/>
        <v>0</v>
      </c>
      <c r="CI69" s="11">
        <f t="shared" si="51"/>
        <v>0</v>
      </c>
      <c r="CJ69" s="11">
        <f t="shared" si="52"/>
        <v>0</v>
      </c>
      <c r="CK69" s="11">
        <f t="shared" si="53"/>
        <v>0</v>
      </c>
      <c r="CL69" s="11">
        <f t="shared" si="54"/>
        <v>0</v>
      </c>
      <c r="CM69" s="11">
        <f t="shared" si="55"/>
        <v>0</v>
      </c>
      <c r="CN69" s="11">
        <f t="shared" si="56"/>
        <v>0</v>
      </c>
      <c r="CO69" s="11">
        <f t="shared" si="57"/>
        <v>0</v>
      </c>
      <c r="CQ69">
        <f t="shared" si="58"/>
        <v>0</v>
      </c>
    </row>
    <row r="70" spans="1:95" ht="12.75">
      <c r="A70" s="34" t="s">
        <v>12</v>
      </c>
      <c r="B70" s="13">
        <f t="shared" si="0"/>
        <v>2</v>
      </c>
      <c r="C70" s="14">
        <f t="shared" si="1"/>
        <v>7</v>
      </c>
      <c r="D70" s="20">
        <f t="shared" si="2"/>
        <v>0</v>
      </c>
      <c r="E70" s="19"/>
      <c r="F70" s="12"/>
      <c r="G70" s="12" t="s">
        <v>1</v>
      </c>
      <c r="H70" s="12" t="s">
        <v>1</v>
      </c>
      <c r="I70" s="12"/>
      <c r="J70" s="12"/>
      <c r="K70" s="28">
        <v>2</v>
      </c>
      <c r="L70" s="12" t="s">
        <v>1</v>
      </c>
      <c r="M70" s="12"/>
      <c r="N70" s="12"/>
      <c r="O70" s="12"/>
      <c r="P70" s="12"/>
      <c r="Q70" s="12"/>
      <c r="R70" s="12"/>
      <c r="S70" s="25"/>
      <c r="T70" s="19" t="s">
        <v>1</v>
      </c>
      <c r="U70" s="12"/>
      <c r="V70" s="12" t="s">
        <v>1</v>
      </c>
      <c r="W70" s="12" t="s">
        <v>1</v>
      </c>
      <c r="X70" s="12"/>
      <c r="Y70" s="12"/>
      <c r="Z70" s="12"/>
      <c r="AA70" s="12"/>
      <c r="AB70" s="27"/>
      <c r="AC70" s="12"/>
      <c r="AD70" s="12"/>
      <c r="AE70" s="12"/>
      <c r="AF70" s="12"/>
      <c r="AG70" s="12"/>
      <c r="AH70" s="12"/>
      <c r="AI70" s="12"/>
      <c r="AJ70">
        <f t="shared" si="3"/>
      </c>
      <c r="AK70">
        <f t="shared" si="4"/>
      </c>
      <c r="AL70">
        <f t="shared" si="5"/>
        <v>1</v>
      </c>
      <c r="AM70">
        <f t="shared" si="6"/>
        <v>1</v>
      </c>
      <c r="AN70">
        <f t="shared" si="7"/>
      </c>
      <c r="AO70">
        <f t="shared" si="8"/>
      </c>
      <c r="AP70">
        <f t="shared" si="9"/>
        <v>1</v>
      </c>
      <c r="AQ70">
        <f t="shared" si="10"/>
        <v>1</v>
      </c>
      <c r="AR70">
        <f t="shared" si="11"/>
      </c>
      <c r="AS70">
        <f t="shared" si="12"/>
      </c>
      <c r="AT70">
        <f t="shared" si="13"/>
      </c>
      <c r="AU70">
        <f t="shared" si="14"/>
      </c>
      <c r="AV70">
        <f t="shared" si="59"/>
      </c>
      <c r="AW70">
        <f t="shared" si="60"/>
      </c>
      <c r="AX70">
        <f t="shared" si="15"/>
      </c>
      <c r="AY70">
        <f t="shared" si="16"/>
        <v>1</v>
      </c>
      <c r="AZ70">
        <f t="shared" si="17"/>
      </c>
      <c r="BA70">
        <f t="shared" si="18"/>
        <v>1</v>
      </c>
      <c r="BB70">
        <f t="shared" si="19"/>
        <v>1</v>
      </c>
      <c r="BC70">
        <f t="shared" si="20"/>
      </c>
      <c r="BD70">
        <f t="shared" si="21"/>
      </c>
      <c r="BE70">
        <f t="shared" si="22"/>
      </c>
      <c r="BF70">
        <f t="shared" si="23"/>
      </c>
      <c r="BG70">
        <f t="shared" si="24"/>
      </c>
      <c r="BH70">
        <f t="shared" si="25"/>
      </c>
      <c r="BI70">
        <f t="shared" si="26"/>
      </c>
      <c r="BJ70">
        <f t="shared" si="27"/>
      </c>
      <c r="BK70">
        <f t="shared" si="27"/>
      </c>
      <c r="BL70">
        <f t="shared" si="28"/>
      </c>
      <c r="BM70">
        <f t="shared" si="29"/>
      </c>
      <c r="BN70" s="10">
        <f t="shared" si="30"/>
        <v>0</v>
      </c>
      <c r="BO70" s="11">
        <f t="shared" si="31"/>
        <v>0</v>
      </c>
      <c r="BP70" s="11">
        <f t="shared" si="32"/>
        <v>0</v>
      </c>
      <c r="BQ70" s="11">
        <f t="shared" si="33"/>
        <v>0</v>
      </c>
      <c r="BR70" s="11">
        <f t="shared" si="34"/>
        <v>0</v>
      </c>
      <c r="BS70" s="11">
        <f t="shared" si="35"/>
        <v>0</v>
      </c>
      <c r="BT70" s="11">
        <f t="shared" si="36"/>
        <v>0</v>
      </c>
      <c r="BU70" s="11">
        <f t="shared" si="37"/>
        <v>0</v>
      </c>
      <c r="BV70" s="11">
        <f t="shared" si="38"/>
        <v>0</v>
      </c>
      <c r="BW70" s="11">
        <f t="shared" si="39"/>
        <v>0</v>
      </c>
      <c r="BX70" s="11">
        <f t="shared" si="40"/>
        <v>0</v>
      </c>
      <c r="BY70" s="11">
        <f t="shared" si="41"/>
        <v>0</v>
      </c>
      <c r="BZ70" s="11">
        <f t="shared" si="42"/>
        <v>0</v>
      </c>
      <c r="CA70" s="11">
        <f t="shared" si="43"/>
        <v>0</v>
      </c>
      <c r="CB70" s="11">
        <f t="shared" si="44"/>
        <v>0</v>
      </c>
      <c r="CC70" s="11">
        <f t="shared" si="45"/>
        <v>0</v>
      </c>
      <c r="CD70" s="11">
        <f t="shared" si="46"/>
        <v>0</v>
      </c>
      <c r="CE70" s="11">
        <f t="shared" si="47"/>
        <v>0</v>
      </c>
      <c r="CF70" s="11">
        <f t="shared" si="48"/>
        <v>0</v>
      </c>
      <c r="CG70" s="11">
        <f t="shared" si="49"/>
        <v>0</v>
      </c>
      <c r="CH70" s="11">
        <f t="shared" si="50"/>
        <v>0</v>
      </c>
      <c r="CI70" s="11">
        <f t="shared" si="51"/>
        <v>0</v>
      </c>
      <c r="CJ70" s="11">
        <f t="shared" si="52"/>
        <v>0</v>
      </c>
      <c r="CK70" s="11">
        <f t="shared" si="53"/>
        <v>0</v>
      </c>
      <c r="CL70" s="11">
        <f t="shared" si="54"/>
        <v>0</v>
      </c>
      <c r="CM70" s="11">
        <f t="shared" si="55"/>
        <v>0</v>
      </c>
      <c r="CN70" s="11">
        <f t="shared" si="56"/>
        <v>0</v>
      </c>
      <c r="CO70" s="11">
        <f t="shared" si="57"/>
        <v>0</v>
      </c>
      <c r="CQ70">
        <f t="shared" si="58"/>
        <v>0</v>
      </c>
    </row>
    <row r="71" spans="1:95" ht="12.75">
      <c r="A71" s="34" t="s">
        <v>12</v>
      </c>
      <c r="B71" s="13">
        <f aca="true" t="shared" si="61" ref="B71:B134">SUM(E71:AH71)</f>
        <v>1</v>
      </c>
      <c r="C71" s="14">
        <f aca="true" t="shared" si="62" ref="C71:C134">SUM(AJ71:BM71)</f>
        <v>2</v>
      </c>
      <c r="D71" s="20">
        <f aca="true" t="shared" si="63" ref="D71:D134">IF(CQ71&gt;0,CQ71,0)</f>
        <v>0</v>
      </c>
      <c r="E71" s="19"/>
      <c r="F71" s="12"/>
      <c r="G71" s="12"/>
      <c r="H71" s="12"/>
      <c r="I71" s="12" t="s">
        <v>1</v>
      </c>
      <c r="J71" s="12"/>
      <c r="L71" s="12">
        <v>1</v>
      </c>
      <c r="M71" s="12"/>
      <c r="N71" s="12"/>
      <c r="O71" s="12"/>
      <c r="P71" s="12"/>
      <c r="Q71" s="12"/>
      <c r="R71" s="12"/>
      <c r="S71" s="25"/>
      <c r="T71" s="19"/>
      <c r="U71" s="12"/>
      <c r="V71" s="12"/>
      <c r="W71" s="12"/>
      <c r="X71" s="12"/>
      <c r="Y71" s="12"/>
      <c r="Z71" s="12"/>
      <c r="AA71" s="12"/>
      <c r="AB71" s="27"/>
      <c r="AC71" s="12"/>
      <c r="AD71" s="12"/>
      <c r="AE71" s="12"/>
      <c r="AF71" s="12"/>
      <c r="AG71" s="12"/>
      <c r="AH71" s="12"/>
      <c r="AI71" s="12"/>
      <c r="AJ71">
        <f aca="true" t="shared" si="64" ref="AJ71:AJ134">IF(E71="x",1,IF(E71&gt;0,1,""))</f>
      </c>
      <c r="AK71">
        <f aca="true" t="shared" si="65" ref="AK71:AK134">IF(F71="x",1,IF(F71&gt;0,1,""))</f>
      </c>
      <c r="AL71">
        <f aca="true" t="shared" si="66" ref="AL71:AL134">IF(G71="x",1,IF(G71&gt;0,1,""))</f>
      </c>
      <c r="AM71">
        <f aca="true" t="shared" si="67" ref="AM71:AM134">IF(H71="x",1,IF(H71&gt;0,1,""))</f>
      </c>
      <c r="AN71">
        <f aca="true" t="shared" si="68" ref="AN71:AN134">IF(I71="x",1,IF(I71&gt;0,1,""))</f>
        <v>1</v>
      </c>
      <c r="AO71">
        <f aca="true" t="shared" si="69" ref="AO71:AO134">IF(J71="x",1,IF(J71&gt;0,1,""))</f>
      </c>
      <c r="AP71">
        <f aca="true" t="shared" si="70" ref="AP71:AP134">IF(K71="x",1,IF(K71&gt;0,1,""))</f>
      </c>
      <c r="AQ71">
        <f aca="true" t="shared" si="71" ref="AQ71:AQ134">IF(L71="x",1,IF(L71&gt;0,1,""))</f>
        <v>1</v>
      </c>
      <c r="AR71">
        <f aca="true" t="shared" si="72" ref="AR71:AR134">IF(M71="x",1,IF(M71&gt;0,1,""))</f>
      </c>
      <c r="AS71">
        <f aca="true" t="shared" si="73" ref="AS71:AS134">IF(N71="x",1,IF(N71&gt;0,1,""))</f>
      </c>
      <c r="AT71">
        <f aca="true" t="shared" si="74" ref="AT71:AT134">IF(O71="x",1,IF(O71&gt;0,1,""))</f>
      </c>
      <c r="AU71">
        <f aca="true" t="shared" si="75" ref="AU71:AU134">IF(P71="x",1,IF(P71&gt;0,1,""))</f>
      </c>
      <c r="AV71">
        <f t="shared" si="59"/>
      </c>
      <c r="AW71">
        <f t="shared" si="60"/>
      </c>
      <c r="AX71">
        <f aca="true" t="shared" si="76" ref="AX71:AX134">IF(S71="x",1,IF(S71&gt;0,1,""))</f>
      </c>
      <c r="AY71">
        <f aca="true" t="shared" si="77" ref="AY71:AY134">IF(T71="x",1,IF(T71&gt;0,1,""))</f>
      </c>
      <c r="AZ71">
        <f aca="true" t="shared" si="78" ref="AZ71:AZ134">IF(U71="x",1,IF(U71&gt;0,1,""))</f>
      </c>
      <c r="BA71">
        <f aca="true" t="shared" si="79" ref="BA71:BA134">IF(V71="x",1,IF(V71&gt;0,1,""))</f>
      </c>
      <c r="BB71">
        <f aca="true" t="shared" si="80" ref="BB71:BB134">IF(W71="x",1,IF(W71&gt;0,1,""))</f>
      </c>
      <c r="BC71">
        <f aca="true" t="shared" si="81" ref="BC71:BC134">IF(X71="x",1,IF(X71&gt;0,1,""))</f>
      </c>
      <c r="BD71">
        <f aca="true" t="shared" si="82" ref="BD71:BD134">IF(Y71="x",1,IF(Y71&gt;0,1,""))</f>
      </c>
      <c r="BE71">
        <f aca="true" t="shared" si="83" ref="BE71:BE134">IF(Z71="x",1,IF(Z71&gt;0,1,""))</f>
      </c>
      <c r="BF71">
        <f aca="true" t="shared" si="84" ref="BF71:BF134">IF(AA71="x",1,IF(AA71&gt;0,1,""))</f>
      </c>
      <c r="BG71">
        <f aca="true" t="shared" si="85" ref="BG71:BG134">IF(AB71="x",1,IF(AB71&gt;0,1,""))</f>
      </c>
      <c r="BH71">
        <f aca="true" t="shared" si="86" ref="BH71:BH134">IF(AC71="x",1,IF(AC71&gt;0,1,""))</f>
      </c>
      <c r="BI71">
        <f aca="true" t="shared" si="87" ref="BI71:BI134">IF(AD71="x",1,IF(AD71&gt;0,1,""))</f>
      </c>
      <c r="BJ71">
        <f aca="true" t="shared" si="88" ref="BJ71:BK134">IF(AE71="x",1,IF(AE71&gt;0,1,""))</f>
      </c>
      <c r="BK71">
        <f t="shared" si="88"/>
      </c>
      <c r="BL71">
        <f aca="true" t="shared" si="89" ref="BL71:BL134">IF(AG71="x",1,IF(AG71&gt;0,1,""))</f>
      </c>
      <c r="BM71">
        <f aca="true" t="shared" si="90" ref="BM71:BM134">IF(AH71="x",1,IF(AH71&gt;0,1,""))</f>
      </c>
      <c r="BN71" s="10">
        <f aca="true" t="shared" si="91" ref="BN71:BN134">IF(AND(AND(B71&gt;=7,B71&lt;9),C71&lt;9),2,0)</f>
        <v>0</v>
      </c>
      <c r="BO71" s="11">
        <f aca="true" t="shared" si="92" ref="BO71:BO134">IF(AND(AND(B71&gt;=9,B71&lt;11),C71&lt;9),3,0)</f>
        <v>0</v>
      </c>
      <c r="BP71" s="11">
        <f aca="true" t="shared" si="93" ref="BP71:BP134">IF(AND(AND(B71&gt;=11,B71&lt;13),C71&lt;9),4,0)</f>
        <v>0</v>
      </c>
      <c r="BQ71" s="11">
        <f aca="true" t="shared" si="94" ref="BQ71:BQ134">IF(AND(AND(B71&gt;=13,B71&lt;15),C71&lt;9),5,0)</f>
        <v>0</v>
      </c>
      <c r="BR71" s="11">
        <f aca="true" t="shared" si="95" ref="BR71:BR134">IF(AND(AND(B71&gt;=15,B71&lt;17),C71&lt;9),6,0)</f>
        <v>0</v>
      </c>
      <c r="BS71" s="11">
        <f aca="true" t="shared" si="96" ref="BS71:BS134">IF(AND(AND(B71&gt;=17,B71&lt;18),B71&lt;9),7,0)</f>
        <v>0</v>
      </c>
      <c r="BT71" s="11">
        <f aca="true" t="shared" si="97" ref="BT71:BT134">IF(AND(AND(B71&gt;=18),C71&lt;9),8,0)</f>
        <v>0</v>
      </c>
      <c r="BU71" s="11">
        <f aca="true" t="shared" si="98" ref="BU71:BU134">IF(AND(AND(AND(B71&gt;=10,B71&lt;12),C71&gt;8),C71&lt;16),2,0)</f>
        <v>0</v>
      </c>
      <c r="BV71" s="11">
        <f aca="true" t="shared" si="99" ref="BV71:BV134">IF(AND(AND(AND(B71&gt;=12,B71&lt;14),C71&gt;8),C71&lt;16),3,0)</f>
        <v>0</v>
      </c>
      <c r="BW71" s="11">
        <f aca="true" t="shared" si="100" ref="BW71:BW134">IF(AND(AND(AND(B71&gt;=14,B71&lt;16),C71&gt;8),C71&lt;16),4,0)</f>
        <v>0</v>
      </c>
      <c r="BX71" s="11">
        <f aca="true" t="shared" si="101" ref="BX71:BX134">IF(AND(AND(AND(B71&gt;=16,B71&lt;18),C71&gt;8),C71&lt;16),5,0)</f>
        <v>0</v>
      </c>
      <c r="BY71" s="11">
        <f aca="true" t="shared" si="102" ref="BY71:BY134">IF(AND(AND(AND(B71&gt;=18,B71&lt;20),C71&gt;8),C71&lt;16),6,0)</f>
        <v>0</v>
      </c>
      <c r="BZ71" s="11">
        <f aca="true" t="shared" si="103" ref="BZ71:BZ134">IF(AND(AND(AND(B71&gt;=20,B71&lt;21),C71&gt;8),C71&lt;16),7,0)</f>
        <v>0</v>
      </c>
      <c r="CA71" s="11">
        <f aca="true" t="shared" si="104" ref="CA71:CA134">IF(AND(AND(AND(B71&gt;=21),C71&gt;8),C71&lt;16),8,0)</f>
        <v>0</v>
      </c>
      <c r="CB71" s="11">
        <f aca="true" t="shared" si="105" ref="CB71:CB134">IF(AND(AND(AND(B71&gt;=13,B71&lt;15),C71&gt;15),C71&lt;23),2,0)</f>
        <v>0</v>
      </c>
      <c r="CC71" s="11">
        <f aca="true" t="shared" si="106" ref="CC71:CC134">IF(AND(AND(AND(B71&gt;=15,B71&lt;17),C71&gt;15),C71&lt;23),3,0)</f>
        <v>0</v>
      </c>
      <c r="CD71" s="11">
        <f aca="true" t="shared" si="107" ref="CD71:CD134">IF(AND(AND(AND(B71&gt;=17,B71&lt;19),C71&gt;15),C71&lt;23),4,0)</f>
        <v>0</v>
      </c>
      <c r="CE71" s="11">
        <f aca="true" t="shared" si="108" ref="CE71:CE134">IF(AND(AND(AND(B71&gt;=19,B71&lt;21),C71&gt;15),C71&lt;23),5,0)</f>
        <v>0</v>
      </c>
      <c r="CF71" s="11">
        <f aca="true" t="shared" si="109" ref="CF71:CF134">IF(AND(AND(AND(B71&gt;=21,B71&lt;23),C71&gt;15),C71&lt;23),6,0)</f>
        <v>0</v>
      </c>
      <c r="CG71" s="11">
        <f aca="true" t="shared" si="110" ref="CG71:CG134">IF(AND(AND(AND(B71&gt;=23,B71&lt;24),C71&gt;15),C71&lt;23),7,0)</f>
        <v>0</v>
      </c>
      <c r="CH71" s="11">
        <f aca="true" t="shared" si="111" ref="CH71:CH134">IF(AND(AND(AND(B71&gt;=24),C71&gt;15),C71&lt;23),8,0)</f>
        <v>0</v>
      </c>
      <c r="CI71" s="11">
        <f aca="true" t="shared" si="112" ref="CI71:CI134">IF(AND(AND(B71&gt;=15,B71&lt;17),C71&gt;22),2,0)</f>
        <v>0</v>
      </c>
      <c r="CJ71" s="11">
        <f aca="true" t="shared" si="113" ref="CJ71:CJ134">IF(AND(AND(B71&gt;=17,B71&lt;19),C71&gt;22),3,0)</f>
        <v>0</v>
      </c>
      <c r="CK71" s="11">
        <f aca="true" t="shared" si="114" ref="CK71:CK134">IF(AND(AND(B71&gt;=19,B71&lt;21),C71&gt;22),4,0)</f>
        <v>0</v>
      </c>
      <c r="CL71" s="11">
        <f aca="true" t="shared" si="115" ref="CL71:CL134">IF(AND(AND(B71&gt;=21,B71&lt;23),C71&gt;22),5,0)</f>
        <v>0</v>
      </c>
      <c r="CM71" s="11">
        <f aca="true" t="shared" si="116" ref="CM71:CM134">IF(AND(AND(B71&gt;=23,B71&lt;25),C71&gt;22),6,0)</f>
        <v>0</v>
      </c>
      <c r="CN71" s="11">
        <f aca="true" t="shared" si="117" ref="CN71:CN134">IF(AND(AND(B71&gt;=25,B71&lt;26),C71&gt;22),7,0)</f>
        <v>0</v>
      </c>
      <c r="CO71" s="11">
        <f aca="true" t="shared" si="118" ref="CO71:CO134">IF(AND(AND(B71&gt;=26),C71&gt;22),8,0)</f>
        <v>0</v>
      </c>
      <c r="CQ71">
        <f aca="true" t="shared" si="119" ref="CQ71:CQ134">MAX(BN71:CO71)</f>
        <v>0</v>
      </c>
    </row>
    <row r="72" spans="1:95" ht="12.75">
      <c r="A72" s="34" t="s">
        <v>12</v>
      </c>
      <c r="B72" s="13">
        <f t="shared" si="61"/>
        <v>1</v>
      </c>
      <c r="C72" s="14">
        <f t="shared" si="62"/>
        <v>5</v>
      </c>
      <c r="D72" s="20">
        <f t="shared" si="63"/>
        <v>0</v>
      </c>
      <c r="E72" s="19" t="s">
        <v>1</v>
      </c>
      <c r="F72" s="12"/>
      <c r="G72" s="12" t="s">
        <v>1</v>
      </c>
      <c r="H72" s="12"/>
      <c r="I72" s="12"/>
      <c r="J72" s="12"/>
      <c r="K72" s="12"/>
      <c r="L72" s="12" t="s">
        <v>1</v>
      </c>
      <c r="M72" s="12"/>
      <c r="N72" s="12"/>
      <c r="O72" s="12"/>
      <c r="P72" s="12"/>
      <c r="Q72" s="12"/>
      <c r="R72" s="12"/>
      <c r="S72" s="25"/>
      <c r="T72" s="19"/>
      <c r="U72" s="12"/>
      <c r="V72" s="12" t="s">
        <v>1</v>
      </c>
      <c r="W72" s="12"/>
      <c r="X72" s="12"/>
      <c r="Y72" s="12"/>
      <c r="Z72" s="12"/>
      <c r="AA72" s="12">
        <v>1</v>
      </c>
      <c r="AB72" s="27"/>
      <c r="AC72" s="12"/>
      <c r="AD72" s="12"/>
      <c r="AE72" s="12"/>
      <c r="AF72" s="12"/>
      <c r="AG72" s="12"/>
      <c r="AH72" s="12"/>
      <c r="AI72" s="12"/>
      <c r="AJ72">
        <f t="shared" si="64"/>
        <v>1</v>
      </c>
      <c r="AK72">
        <f t="shared" si="65"/>
      </c>
      <c r="AL72">
        <f t="shared" si="66"/>
        <v>1</v>
      </c>
      <c r="AM72">
        <f t="shared" si="67"/>
      </c>
      <c r="AN72">
        <f t="shared" si="68"/>
      </c>
      <c r="AO72">
        <f t="shared" si="69"/>
      </c>
      <c r="AP72">
        <f t="shared" si="70"/>
      </c>
      <c r="AQ72">
        <f t="shared" si="71"/>
        <v>1</v>
      </c>
      <c r="AR72">
        <f t="shared" si="72"/>
      </c>
      <c r="AS72">
        <f t="shared" si="73"/>
      </c>
      <c r="AT72">
        <f t="shared" si="74"/>
      </c>
      <c r="AU72">
        <f t="shared" si="75"/>
      </c>
      <c r="AV72">
        <f aca="true" t="shared" si="120" ref="AV72:AV135">IF(Q72="x",1,IF(Q72&gt;0,1,""))</f>
      </c>
      <c r="AW72">
        <f aca="true" t="shared" si="121" ref="AW72:AW135">IF(R72="x",1,IF(R72&gt;0,1,""))</f>
      </c>
      <c r="AX72">
        <f t="shared" si="76"/>
      </c>
      <c r="AY72">
        <f t="shared" si="77"/>
      </c>
      <c r="AZ72">
        <f t="shared" si="78"/>
      </c>
      <c r="BA72">
        <f t="shared" si="79"/>
        <v>1</v>
      </c>
      <c r="BB72">
        <f t="shared" si="80"/>
      </c>
      <c r="BC72">
        <f t="shared" si="81"/>
      </c>
      <c r="BD72">
        <f t="shared" si="82"/>
      </c>
      <c r="BE72">
        <f t="shared" si="83"/>
      </c>
      <c r="BF72">
        <f t="shared" si="84"/>
        <v>1</v>
      </c>
      <c r="BG72">
        <f t="shared" si="85"/>
      </c>
      <c r="BH72">
        <f t="shared" si="86"/>
      </c>
      <c r="BI72">
        <f t="shared" si="87"/>
      </c>
      <c r="BJ72">
        <f t="shared" si="88"/>
      </c>
      <c r="BK72">
        <f t="shared" si="88"/>
      </c>
      <c r="BL72">
        <f t="shared" si="89"/>
      </c>
      <c r="BM72">
        <f t="shared" si="90"/>
      </c>
      <c r="BN72" s="10">
        <f t="shared" si="91"/>
        <v>0</v>
      </c>
      <c r="BO72" s="11">
        <f t="shared" si="92"/>
        <v>0</v>
      </c>
      <c r="BP72" s="11">
        <f t="shared" si="93"/>
        <v>0</v>
      </c>
      <c r="BQ72" s="11">
        <f t="shared" si="94"/>
        <v>0</v>
      </c>
      <c r="BR72" s="11">
        <f t="shared" si="95"/>
        <v>0</v>
      </c>
      <c r="BS72" s="11">
        <f t="shared" si="96"/>
        <v>0</v>
      </c>
      <c r="BT72" s="11">
        <f t="shared" si="97"/>
        <v>0</v>
      </c>
      <c r="BU72" s="11">
        <f t="shared" si="98"/>
        <v>0</v>
      </c>
      <c r="BV72" s="11">
        <f t="shared" si="99"/>
        <v>0</v>
      </c>
      <c r="BW72" s="11">
        <f t="shared" si="100"/>
        <v>0</v>
      </c>
      <c r="BX72" s="11">
        <f t="shared" si="101"/>
        <v>0</v>
      </c>
      <c r="BY72" s="11">
        <f t="shared" si="102"/>
        <v>0</v>
      </c>
      <c r="BZ72" s="11">
        <f t="shared" si="103"/>
        <v>0</v>
      </c>
      <c r="CA72" s="11">
        <f t="shared" si="104"/>
        <v>0</v>
      </c>
      <c r="CB72" s="11">
        <f t="shared" si="105"/>
        <v>0</v>
      </c>
      <c r="CC72" s="11">
        <f t="shared" si="106"/>
        <v>0</v>
      </c>
      <c r="CD72" s="11">
        <f t="shared" si="107"/>
        <v>0</v>
      </c>
      <c r="CE72" s="11">
        <f t="shared" si="108"/>
        <v>0</v>
      </c>
      <c r="CF72" s="11">
        <f t="shared" si="109"/>
        <v>0</v>
      </c>
      <c r="CG72" s="11">
        <f t="shared" si="110"/>
        <v>0</v>
      </c>
      <c r="CH72" s="11">
        <f t="shared" si="111"/>
        <v>0</v>
      </c>
      <c r="CI72" s="11">
        <f t="shared" si="112"/>
        <v>0</v>
      </c>
      <c r="CJ72" s="11">
        <f t="shared" si="113"/>
        <v>0</v>
      </c>
      <c r="CK72" s="11">
        <f t="shared" si="114"/>
        <v>0</v>
      </c>
      <c r="CL72" s="11">
        <f t="shared" si="115"/>
        <v>0</v>
      </c>
      <c r="CM72" s="11">
        <f t="shared" si="116"/>
        <v>0</v>
      </c>
      <c r="CN72" s="11">
        <f t="shared" si="117"/>
        <v>0</v>
      </c>
      <c r="CO72" s="11">
        <f t="shared" si="118"/>
        <v>0</v>
      </c>
      <c r="CQ72">
        <f t="shared" si="119"/>
        <v>0</v>
      </c>
    </row>
    <row r="73" spans="1:95" ht="12.75">
      <c r="A73" s="34" t="s">
        <v>12</v>
      </c>
      <c r="B73" s="31">
        <f t="shared" si="61"/>
        <v>1</v>
      </c>
      <c r="C73" s="14">
        <f t="shared" si="62"/>
        <v>12</v>
      </c>
      <c r="D73" s="20">
        <f t="shared" si="63"/>
        <v>0</v>
      </c>
      <c r="E73" s="19" t="s">
        <v>1</v>
      </c>
      <c r="F73" s="12" t="s">
        <v>1</v>
      </c>
      <c r="G73" s="12"/>
      <c r="H73" s="12"/>
      <c r="I73" s="12" t="s">
        <v>1</v>
      </c>
      <c r="J73" s="12"/>
      <c r="L73" s="12" t="s">
        <v>1</v>
      </c>
      <c r="M73" s="12"/>
      <c r="N73" s="12"/>
      <c r="O73" s="12"/>
      <c r="P73" s="12"/>
      <c r="Q73" s="12"/>
      <c r="R73" s="12"/>
      <c r="S73" s="25"/>
      <c r="T73" s="19">
        <v>1</v>
      </c>
      <c r="U73" s="12" t="s">
        <v>1</v>
      </c>
      <c r="V73" s="12" t="s">
        <v>1</v>
      </c>
      <c r="W73" s="12" t="s">
        <v>1</v>
      </c>
      <c r="X73" s="12" t="s">
        <v>1</v>
      </c>
      <c r="Y73" s="12"/>
      <c r="Z73" s="12" t="s">
        <v>1</v>
      </c>
      <c r="AA73" s="12" t="s">
        <v>1</v>
      </c>
      <c r="AB73" s="27" t="s">
        <v>1</v>
      </c>
      <c r="AC73" s="12"/>
      <c r="AD73" s="12"/>
      <c r="AE73" s="12"/>
      <c r="AF73" s="12"/>
      <c r="AG73" s="12"/>
      <c r="AH73" s="12"/>
      <c r="AI73" s="12"/>
      <c r="AJ73">
        <f t="shared" si="64"/>
        <v>1</v>
      </c>
      <c r="AK73">
        <f t="shared" si="65"/>
        <v>1</v>
      </c>
      <c r="AL73">
        <f t="shared" si="66"/>
      </c>
      <c r="AM73">
        <f t="shared" si="67"/>
      </c>
      <c r="AN73">
        <f t="shared" si="68"/>
        <v>1</v>
      </c>
      <c r="AO73">
        <f t="shared" si="69"/>
      </c>
      <c r="AP73">
        <f t="shared" si="70"/>
      </c>
      <c r="AQ73">
        <f t="shared" si="71"/>
        <v>1</v>
      </c>
      <c r="AR73">
        <f t="shared" si="72"/>
      </c>
      <c r="AS73">
        <f t="shared" si="73"/>
      </c>
      <c r="AT73">
        <f t="shared" si="74"/>
      </c>
      <c r="AU73">
        <f t="shared" si="75"/>
      </c>
      <c r="AV73">
        <f t="shared" si="120"/>
      </c>
      <c r="AW73">
        <f t="shared" si="121"/>
      </c>
      <c r="AX73">
        <f t="shared" si="76"/>
      </c>
      <c r="AY73">
        <f t="shared" si="77"/>
        <v>1</v>
      </c>
      <c r="AZ73">
        <f t="shared" si="78"/>
        <v>1</v>
      </c>
      <c r="BA73">
        <f t="shared" si="79"/>
        <v>1</v>
      </c>
      <c r="BB73">
        <f t="shared" si="80"/>
        <v>1</v>
      </c>
      <c r="BC73">
        <f t="shared" si="81"/>
        <v>1</v>
      </c>
      <c r="BD73">
        <f t="shared" si="82"/>
      </c>
      <c r="BE73">
        <f t="shared" si="83"/>
        <v>1</v>
      </c>
      <c r="BF73">
        <f t="shared" si="84"/>
        <v>1</v>
      </c>
      <c r="BG73">
        <f t="shared" si="85"/>
        <v>1</v>
      </c>
      <c r="BH73">
        <f t="shared" si="86"/>
      </c>
      <c r="BI73">
        <f t="shared" si="87"/>
      </c>
      <c r="BJ73">
        <f t="shared" si="88"/>
      </c>
      <c r="BK73">
        <f t="shared" si="88"/>
      </c>
      <c r="BL73">
        <f t="shared" si="89"/>
      </c>
      <c r="BM73">
        <f t="shared" si="90"/>
      </c>
      <c r="BN73" s="10">
        <f t="shared" si="91"/>
        <v>0</v>
      </c>
      <c r="BO73" s="11">
        <f t="shared" si="92"/>
        <v>0</v>
      </c>
      <c r="BP73" s="11">
        <f t="shared" si="93"/>
        <v>0</v>
      </c>
      <c r="BQ73" s="11">
        <f t="shared" si="94"/>
        <v>0</v>
      </c>
      <c r="BR73" s="11">
        <f t="shared" si="95"/>
        <v>0</v>
      </c>
      <c r="BS73" s="11">
        <f t="shared" si="96"/>
        <v>0</v>
      </c>
      <c r="BT73" s="11">
        <f t="shared" si="97"/>
        <v>0</v>
      </c>
      <c r="BU73" s="11">
        <f t="shared" si="98"/>
        <v>0</v>
      </c>
      <c r="BV73" s="11">
        <f t="shared" si="99"/>
        <v>0</v>
      </c>
      <c r="BW73" s="11">
        <f t="shared" si="100"/>
        <v>0</v>
      </c>
      <c r="BX73" s="11">
        <f t="shared" si="101"/>
        <v>0</v>
      </c>
      <c r="BY73" s="11">
        <f t="shared" si="102"/>
        <v>0</v>
      </c>
      <c r="BZ73" s="11">
        <f t="shared" si="103"/>
        <v>0</v>
      </c>
      <c r="CA73" s="11">
        <f t="shared" si="104"/>
        <v>0</v>
      </c>
      <c r="CB73" s="11">
        <f t="shared" si="105"/>
        <v>0</v>
      </c>
      <c r="CC73" s="11">
        <f t="shared" si="106"/>
        <v>0</v>
      </c>
      <c r="CD73" s="11">
        <f t="shared" si="107"/>
        <v>0</v>
      </c>
      <c r="CE73" s="11">
        <f t="shared" si="108"/>
        <v>0</v>
      </c>
      <c r="CF73" s="11">
        <f t="shared" si="109"/>
        <v>0</v>
      </c>
      <c r="CG73" s="11">
        <f t="shared" si="110"/>
        <v>0</v>
      </c>
      <c r="CH73" s="11">
        <f t="shared" si="111"/>
        <v>0</v>
      </c>
      <c r="CI73" s="11">
        <f t="shared" si="112"/>
        <v>0</v>
      </c>
      <c r="CJ73" s="11">
        <f t="shared" si="113"/>
        <v>0</v>
      </c>
      <c r="CK73" s="11">
        <f t="shared" si="114"/>
        <v>0</v>
      </c>
      <c r="CL73" s="11">
        <f t="shared" si="115"/>
        <v>0</v>
      </c>
      <c r="CM73" s="11">
        <f t="shared" si="116"/>
        <v>0</v>
      </c>
      <c r="CN73" s="11">
        <f t="shared" si="117"/>
        <v>0</v>
      </c>
      <c r="CO73" s="11">
        <f t="shared" si="118"/>
        <v>0</v>
      </c>
      <c r="CQ73">
        <f t="shared" si="119"/>
        <v>0</v>
      </c>
    </row>
    <row r="74" spans="1:95" ht="12.75">
      <c r="A74" s="34" t="s">
        <v>12</v>
      </c>
      <c r="B74" s="13">
        <f t="shared" si="61"/>
        <v>1</v>
      </c>
      <c r="C74" s="14">
        <f t="shared" si="62"/>
        <v>4</v>
      </c>
      <c r="D74" s="20">
        <f t="shared" si="63"/>
        <v>0</v>
      </c>
      <c r="E74" s="19"/>
      <c r="F74" s="12"/>
      <c r="G74" s="12"/>
      <c r="H74" s="12"/>
      <c r="I74" s="12" t="s">
        <v>1</v>
      </c>
      <c r="J74" s="12"/>
      <c r="L74" s="12">
        <v>1</v>
      </c>
      <c r="M74" s="12"/>
      <c r="N74" s="12"/>
      <c r="O74" s="12"/>
      <c r="P74" s="12"/>
      <c r="Q74" s="12"/>
      <c r="R74" s="12"/>
      <c r="S74" s="25"/>
      <c r="T74" s="19"/>
      <c r="U74" s="12"/>
      <c r="V74" s="12"/>
      <c r="W74" s="12"/>
      <c r="X74" s="12" t="s">
        <v>1</v>
      </c>
      <c r="Y74" s="12"/>
      <c r="Z74" s="12"/>
      <c r="AA74" s="12" t="s">
        <v>1</v>
      </c>
      <c r="AB74" s="27"/>
      <c r="AC74" s="12"/>
      <c r="AD74" s="12"/>
      <c r="AE74" s="12"/>
      <c r="AF74" s="12"/>
      <c r="AG74" s="12"/>
      <c r="AH74" s="12"/>
      <c r="AI74" s="12"/>
      <c r="AJ74">
        <f t="shared" si="64"/>
      </c>
      <c r="AK74">
        <f t="shared" si="65"/>
      </c>
      <c r="AL74">
        <f t="shared" si="66"/>
      </c>
      <c r="AM74">
        <f t="shared" si="67"/>
      </c>
      <c r="AN74">
        <f t="shared" si="68"/>
        <v>1</v>
      </c>
      <c r="AO74">
        <f t="shared" si="69"/>
      </c>
      <c r="AP74">
        <f t="shared" si="70"/>
      </c>
      <c r="AQ74">
        <f t="shared" si="71"/>
        <v>1</v>
      </c>
      <c r="AR74">
        <f t="shared" si="72"/>
      </c>
      <c r="AS74">
        <f t="shared" si="73"/>
      </c>
      <c r="AT74">
        <f t="shared" si="74"/>
      </c>
      <c r="AU74">
        <f t="shared" si="75"/>
      </c>
      <c r="AV74">
        <f t="shared" si="120"/>
      </c>
      <c r="AW74">
        <f t="shared" si="121"/>
      </c>
      <c r="AX74">
        <f t="shared" si="76"/>
      </c>
      <c r="AY74">
        <f t="shared" si="77"/>
      </c>
      <c r="AZ74">
        <f t="shared" si="78"/>
      </c>
      <c r="BA74">
        <f t="shared" si="79"/>
      </c>
      <c r="BB74">
        <f t="shared" si="80"/>
      </c>
      <c r="BC74">
        <f t="shared" si="81"/>
        <v>1</v>
      </c>
      <c r="BD74">
        <f t="shared" si="82"/>
      </c>
      <c r="BE74">
        <f t="shared" si="83"/>
      </c>
      <c r="BF74">
        <f t="shared" si="84"/>
        <v>1</v>
      </c>
      <c r="BG74">
        <f t="shared" si="85"/>
      </c>
      <c r="BH74">
        <f t="shared" si="86"/>
      </c>
      <c r="BI74">
        <f t="shared" si="87"/>
      </c>
      <c r="BJ74">
        <f t="shared" si="88"/>
      </c>
      <c r="BK74">
        <f t="shared" si="88"/>
      </c>
      <c r="BL74">
        <f t="shared" si="89"/>
      </c>
      <c r="BM74">
        <f t="shared" si="90"/>
      </c>
      <c r="BN74" s="10">
        <f t="shared" si="91"/>
        <v>0</v>
      </c>
      <c r="BO74" s="11">
        <f t="shared" si="92"/>
        <v>0</v>
      </c>
      <c r="BP74" s="11">
        <f t="shared" si="93"/>
        <v>0</v>
      </c>
      <c r="BQ74" s="11">
        <f t="shared" si="94"/>
        <v>0</v>
      </c>
      <c r="BR74" s="11">
        <f t="shared" si="95"/>
        <v>0</v>
      </c>
      <c r="BS74" s="11">
        <f t="shared" si="96"/>
        <v>0</v>
      </c>
      <c r="BT74" s="11">
        <f t="shared" si="97"/>
        <v>0</v>
      </c>
      <c r="BU74" s="11">
        <f t="shared" si="98"/>
        <v>0</v>
      </c>
      <c r="BV74" s="11">
        <f t="shared" si="99"/>
        <v>0</v>
      </c>
      <c r="BW74" s="11">
        <f t="shared" si="100"/>
        <v>0</v>
      </c>
      <c r="BX74" s="11">
        <f t="shared" si="101"/>
        <v>0</v>
      </c>
      <c r="BY74" s="11">
        <f t="shared" si="102"/>
        <v>0</v>
      </c>
      <c r="BZ74" s="11">
        <f t="shared" si="103"/>
        <v>0</v>
      </c>
      <c r="CA74" s="11">
        <f t="shared" si="104"/>
        <v>0</v>
      </c>
      <c r="CB74" s="11">
        <f t="shared" si="105"/>
        <v>0</v>
      </c>
      <c r="CC74" s="11">
        <f t="shared" si="106"/>
        <v>0</v>
      </c>
      <c r="CD74" s="11">
        <f t="shared" si="107"/>
        <v>0</v>
      </c>
      <c r="CE74" s="11">
        <f t="shared" si="108"/>
        <v>0</v>
      </c>
      <c r="CF74" s="11">
        <f t="shared" si="109"/>
        <v>0</v>
      </c>
      <c r="CG74" s="11">
        <f t="shared" si="110"/>
        <v>0</v>
      </c>
      <c r="CH74" s="11">
        <f t="shared" si="111"/>
        <v>0</v>
      </c>
      <c r="CI74" s="11">
        <f t="shared" si="112"/>
        <v>0</v>
      </c>
      <c r="CJ74" s="11">
        <f t="shared" si="113"/>
        <v>0</v>
      </c>
      <c r="CK74" s="11">
        <f t="shared" si="114"/>
        <v>0</v>
      </c>
      <c r="CL74" s="11">
        <f t="shared" si="115"/>
        <v>0</v>
      </c>
      <c r="CM74" s="11">
        <f t="shared" si="116"/>
        <v>0</v>
      </c>
      <c r="CN74" s="11">
        <f t="shared" si="117"/>
        <v>0</v>
      </c>
      <c r="CO74" s="11">
        <f t="shared" si="118"/>
        <v>0</v>
      </c>
      <c r="CQ74">
        <f t="shared" si="119"/>
        <v>0</v>
      </c>
    </row>
    <row r="75" spans="1:95" ht="12.75">
      <c r="A75" s="34" t="s">
        <v>12</v>
      </c>
      <c r="B75" s="13">
        <f t="shared" si="61"/>
        <v>1</v>
      </c>
      <c r="C75" s="14">
        <f t="shared" si="62"/>
        <v>2</v>
      </c>
      <c r="D75" s="20">
        <f t="shared" si="63"/>
        <v>0</v>
      </c>
      <c r="E75" s="19">
        <v>1</v>
      </c>
      <c r="F75" s="12" t="s">
        <v>1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5"/>
      <c r="T75" s="19"/>
      <c r="U75" s="12"/>
      <c r="V75" s="12"/>
      <c r="W75" s="12"/>
      <c r="X75" s="12"/>
      <c r="Y75" s="12"/>
      <c r="Z75" s="12"/>
      <c r="AA75" s="12"/>
      <c r="AB75" s="27"/>
      <c r="AC75" s="12"/>
      <c r="AD75" s="12"/>
      <c r="AE75" s="12"/>
      <c r="AF75" s="12"/>
      <c r="AG75" s="12"/>
      <c r="AH75" s="12"/>
      <c r="AI75" s="12"/>
      <c r="AJ75">
        <f t="shared" si="64"/>
        <v>1</v>
      </c>
      <c r="AK75">
        <f t="shared" si="65"/>
        <v>1</v>
      </c>
      <c r="AL75">
        <f t="shared" si="66"/>
      </c>
      <c r="AM75">
        <f t="shared" si="67"/>
      </c>
      <c r="AN75">
        <f t="shared" si="68"/>
      </c>
      <c r="AO75">
        <f t="shared" si="69"/>
      </c>
      <c r="AP75">
        <f t="shared" si="70"/>
      </c>
      <c r="AQ75">
        <f t="shared" si="71"/>
      </c>
      <c r="AR75">
        <f t="shared" si="72"/>
      </c>
      <c r="AS75">
        <f t="shared" si="73"/>
      </c>
      <c r="AT75">
        <f t="shared" si="74"/>
      </c>
      <c r="AU75">
        <f t="shared" si="75"/>
      </c>
      <c r="AV75">
        <f t="shared" si="120"/>
      </c>
      <c r="AW75">
        <f t="shared" si="121"/>
      </c>
      <c r="AX75">
        <f t="shared" si="76"/>
      </c>
      <c r="AY75">
        <f t="shared" si="77"/>
      </c>
      <c r="AZ75">
        <f t="shared" si="78"/>
      </c>
      <c r="BA75">
        <f t="shared" si="79"/>
      </c>
      <c r="BB75">
        <f t="shared" si="80"/>
      </c>
      <c r="BC75">
        <f t="shared" si="81"/>
      </c>
      <c r="BD75">
        <f t="shared" si="82"/>
      </c>
      <c r="BE75">
        <f t="shared" si="83"/>
      </c>
      <c r="BF75">
        <f t="shared" si="84"/>
      </c>
      <c r="BG75">
        <f t="shared" si="85"/>
      </c>
      <c r="BH75">
        <f t="shared" si="86"/>
      </c>
      <c r="BI75">
        <f t="shared" si="87"/>
      </c>
      <c r="BJ75">
        <f t="shared" si="88"/>
      </c>
      <c r="BK75">
        <f t="shared" si="88"/>
      </c>
      <c r="BL75">
        <f t="shared" si="89"/>
      </c>
      <c r="BM75">
        <f t="shared" si="90"/>
      </c>
      <c r="BN75" s="10">
        <f t="shared" si="91"/>
        <v>0</v>
      </c>
      <c r="BO75" s="11">
        <f t="shared" si="92"/>
        <v>0</v>
      </c>
      <c r="BP75" s="11">
        <f t="shared" si="93"/>
        <v>0</v>
      </c>
      <c r="BQ75" s="11">
        <f t="shared" si="94"/>
        <v>0</v>
      </c>
      <c r="BR75" s="11">
        <f t="shared" si="95"/>
        <v>0</v>
      </c>
      <c r="BS75" s="11">
        <f t="shared" si="96"/>
        <v>0</v>
      </c>
      <c r="BT75" s="11">
        <f t="shared" si="97"/>
        <v>0</v>
      </c>
      <c r="BU75" s="11">
        <f t="shared" si="98"/>
        <v>0</v>
      </c>
      <c r="BV75" s="11">
        <f t="shared" si="99"/>
        <v>0</v>
      </c>
      <c r="BW75" s="11">
        <f t="shared" si="100"/>
        <v>0</v>
      </c>
      <c r="BX75" s="11">
        <f t="shared" si="101"/>
        <v>0</v>
      </c>
      <c r="BY75" s="11">
        <f t="shared" si="102"/>
        <v>0</v>
      </c>
      <c r="BZ75" s="11">
        <f t="shared" si="103"/>
        <v>0</v>
      </c>
      <c r="CA75" s="11">
        <f t="shared" si="104"/>
        <v>0</v>
      </c>
      <c r="CB75" s="11">
        <f t="shared" si="105"/>
        <v>0</v>
      </c>
      <c r="CC75" s="11">
        <f t="shared" si="106"/>
        <v>0</v>
      </c>
      <c r="CD75" s="11">
        <f t="shared" si="107"/>
        <v>0</v>
      </c>
      <c r="CE75" s="11">
        <f t="shared" si="108"/>
        <v>0</v>
      </c>
      <c r="CF75" s="11">
        <f t="shared" si="109"/>
        <v>0</v>
      </c>
      <c r="CG75" s="11">
        <f t="shared" si="110"/>
        <v>0</v>
      </c>
      <c r="CH75" s="11">
        <f t="shared" si="111"/>
        <v>0</v>
      </c>
      <c r="CI75" s="11">
        <f t="shared" si="112"/>
        <v>0</v>
      </c>
      <c r="CJ75" s="11">
        <f t="shared" si="113"/>
        <v>0</v>
      </c>
      <c r="CK75" s="11">
        <f t="shared" si="114"/>
        <v>0</v>
      </c>
      <c r="CL75" s="11">
        <f t="shared" si="115"/>
        <v>0</v>
      </c>
      <c r="CM75" s="11">
        <f t="shared" si="116"/>
        <v>0</v>
      </c>
      <c r="CN75" s="11">
        <f t="shared" si="117"/>
        <v>0</v>
      </c>
      <c r="CO75" s="11">
        <f t="shared" si="118"/>
        <v>0</v>
      </c>
      <c r="CQ75">
        <f t="shared" si="119"/>
        <v>0</v>
      </c>
    </row>
    <row r="76" spans="1:95" ht="12.75">
      <c r="A76" s="34" t="s">
        <v>12</v>
      </c>
      <c r="B76" s="13">
        <f t="shared" si="61"/>
        <v>1</v>
      </c>
      <c r="C76" s="32">
        <f t="shared" si="62"/>
        <v>2</v>
      </c>
      <c r="D76" s="33">
        <f t="shared" si="63"/>
        <v>0</v>
      </c>
      <c r="E76" s="19"/>
      <c r="F76" s="12" t="s">
        <v>1</v>
      </c>
      <c r="G76" s="12"/>
      <c r="H76" s="12"/>
      <c r="I76" s="12"/>
      <c r="J76" s="12"/>
      <c r="L76" s="12"/>
      <c r="M76" s="12"/>
      <c r="N76" s="12"/>
      <c r="O76" s="12"/>
      <c r="P76" s="12"/>
      <c r="Q76" s="12"/>
      <c r="R76" s="12"/>
      <c r="S76" s="25"/>
      <c r="T76" s="19">
        <v>1</v>
      </c>
      <c r="U76" s="12"/>
      <c r="V76" s="12"/>
      <c r="W76" s="12"/>
      <c r="X76" s="12"/>
      <c r="Y76" s="12"/>
      <c r="Z76" s="12"/>
      <c r="AA76" s="12"/>
      <c r="AB76" s="27"/>
      <c r="AC76" s="12"/>
      <c r="AD76" s="12"/>
      <c r="AE76" s="12"/>
      <c r="AF76" s="12"/>
      <c r="AG76" s="12"/>
      <c r="AH76" s="12"/>
      <c r="AI76" s="12"/>
      <c r="AJ76">
        <f t="shared" si="64"/>
      </c>
      <c r="AK76">
        <f t="shared" si="65"/>
        <v>1</v>
      </c>
      <c r="AL76">
        <f t="shared" si="66"/>
      </c>
      <c r="AM76">
        <f t="shared" si="67"/>
      </c>
      <c r="AN76">
        <f t="shared" si="68"/>
      </c>
      <c r="AO76">
        <f t="shared" si="69"/>
      </c>
      <c r="AP76">
        <f t="shared" si="70"/>
      </c>
      <c r="AQ76">
        <f t="shared" si="71"/>
      </c>
      <c r="AR76">
        <f t="shared" si="72"/>
      </c>
      <c r="AS76">
        <f t="shared" si="73"/>
      </c>
      <c r="AT76">
        <f t="shared" si="74"/>
      </c>
      <c r="AU76">
        <f t="shared" si="75"/>
      </c>
      <c r="AV76">
        <f t="shared" si="120"/>
      </c>
      <c r="AW76">
        <f t="shared" si="121"/>
      </c>
      <c r="AX76">
        <f t="shared" si="76"/>
      </c>
      <c r="AY76">
        <f t="shared" si="77"/>
        <v>1</v>
      </c>
      <c r="AZ76">
        <f t="shared" si="78"/>
      </c>
      <c r="BA76">
        <f t="shared" si="79"/>
      </c>
      <c r="BB76">
        <f t="shared" si="80"/>
      </c>
      <c r="BC76">
        <f t="shared" si="81"/>
      </c>
      <c r="BD76">
        <f t="shared" si="82"/>
      </c>
      <c r="BE76">
        <f t="shared" si="83"/>
      </c>
      <c r="BF76">
        <f t="shared" si="84"/>
      </c>
      <c r="BG76">
        <f t="shared" si="85"/>
      </c>
      <c r="BH76">
        <f t="shared" si="86"/>
      </c>
      <c r="BI76">
        <f t="shared" si="87"/>
      </c>
      <c r="BJ76">
        <f t="shared" si="88"/>
      </c>
      <c r="BK76">
        <f t="shared" si="88"/>
      </c>
      <c r="BL76">
        <f t="shared" si="89"/>
      </c>
      <c r="BM76">
        <f t="shared" si="90"/>
      </c>
      <c r="BN76" s="10">
        <f t="shared" si="91"/>
        <v>0</v>
      </c>
      <c r="BO76" s="11">
        <f t="shared" si="92"/>
        <v>0</v>
      </c>
      <c r="BP76" s="11">
        <f t="shared" si="93"/>
        <v>0</v>
      </c>
      <c r="BQ76" s="11">
        <f t="shared" si="94"/>
        <v>0</v>
      </c>
      <c r="BR76" s="11">
        <f t="shared" si="95"/>
        <v>0</v>
      </c>
      <c r="BS76" s="11">
        <f t="shared" si="96"/>
        <v>0</v>
      </c>
      <c r="BT76" s="11">
        <f t="shared" si="97"/>
        <v>0</v>
      </c>
      <c r="BU76" s="11">
        <f t="shared" si="98"/>
        <v>0</v>
      </c>
      <c r="BV76" s="11">
        <f t="shared" si="99"/>
        <v>0</v>
      </c>
      <c r="BW76" s="11">
        <f t="shared" si="100"/>
        <v>0</v>
      </c>
      <c r="BX76" s="11">
        <f t="shared" si="101"/>
        <v>0</v>
      </c>
      <c r="BY76" s="11">
        <f t="shared" si="102"/>
        <v>0</v>
      </c>
      <c r="BZ76" s="11">
        <f t="shared" si="103"/>
        <v>0</v>
      </c>
      <c r="CA76" s="11">
        <f t="shared" si="104"/>
        <v>0</v>
      </c>
      <c r="CB76" s="11">
        <f t="shared" si="105"/>
        <v>0</v>
      </c>
      <c r="CC76" s="11">
        <f t="shared" si="106"/>
        <v>0</v>
      </c>
      <c r="CD76" s="11">
        <f t="shared" si="107"/>
        <v>0</v>
      </c>
      <c r="CE76" s="11">
        <f t="shared" si="108"/>
        <v>0</v>
      </c>
      <c r="CF76" s="11">
        <f t="shared" si="109"/>
        <v>0</v>
      </c>
      <c r="CG76" s="11">
        <f t="shared" si="110"/>
        <v>0</v>
      </c>
      <c r="CH76" s="11">
        <f t="shared" si="111"/>
        <v>0</v>
      </c>
      <c r="CI76" s="11">
        <f t="shared" si="112"/>
        <v>0</v>
      </c>
      <c r="CJ76" s="11">
        <f t="shared" si="113"/>
        <v>0</v>
      </c>
      <c r="CK76" s="11">
        <f t="shared" si="114"/>
        <v>0</v>
      </c>
      <c r="CL76" s="11">
        <f t="shared" si="115"/>
        <v>0</v>
      </c>
      <c r="CM76" s="11">
        <f t="shared" si="116"/>
        <v>0</v>
      </c>
      <c r="CN76" s="11">
        <f t="shared" si="117"/>
        <v>0</v>
      </c>
      <c r="CO76" s="11">
        <f t="shared" si="118"/>
        <v>0</v>
      </c>
      <c r="CQ76">
        <f t="shared" si="119"/>
        <v>0</v>
      </c>
    </row>
    <row r="77" spans="1:95" ht="12.75">
      <c r="A77" s="34" t="s">
        <v>12</v>
      </c>
      <c r="B77" s="13">
        <f t="shared" si="61"/>
        <v>1</v>
      </c>
      <c r="C77" s="14">
        <f t="shared" si="62"/>
        <v>6</v>
      </c>
      <c r="D77" s="20">
        <f t="shared" si="63"/>
        <v>0</v>
      </c>
      <c r="E77" s="19" t="s">
        <v>1</v>
      </c>
      <c r="F77" s="12"/>
      <c r="G77" s="12"/>
      <c r="H77" s="12"/>
      <c r="I77" s="12" t="s">
        <v>1</v>
      </c>
      <c r="J77" s="12"/>
      <c r="K77" s="1" t="s">
        <v>1</v>
      </c>
      <c r="L77" s="12" t="s">
        <v>1</v>
      </c>
      <c r="M77" s="12"/>
      <c r="N77" s="12"/>
      <c r="O77" s="12"/>
      <c r="P77" s="12"/>
      <c r="Q77" s="12"/>
      <c r="R77" s="12"/>
      <c r="S77" s="25"/>
      <c r="T77" s="19"/>
      <c r="U77" s="12"/>
      <c r="V77" s="12"/>
      <c r="W77" s="12"/>
      <c r="X77" s="12" t="s">
        <v>1</v>
      </c>
      <c r="Y77" s="12"/>
      <c r="Z77" s="12"/>
      <c r="AA77" s="12">
        <v>1</v>
      </c>
      <c r="AB77" s="27"/>
      <c r="AC77" s="12"/>
      <c r="AD77" s="12"/>
      <c r="AE77" s="12"/>
      <c r="AF77" s="12"/>
      <c r="AG77" s="12"/>
      <c r="AH77" s="12"/>
      <c r="AI77" s="12"/>
      <c r="AJ77">
        <f t="shared" si="64"/>
        <v>1</v>
      </c>
      <c r="AK77">
        <f t="shared" si="65"/>
      </c>
      <c r="AL77">
        <f t="shared" si="66"/>
      </c>
      <c r="AM77">
        <f t="shared" si="67"/>
      </c>
      <c r="AN77">
        <f t="shared" si="68"/>
        <v>1</v>
      </c>
      <c r="AO77">
        <f t="shared" si="69"/>
      </c>
      <c r="AP77">
        <f t="shared" si="70"/>
        <v>1</v>
      </c>
      <c r="AQ77">
        <f t="shared" si="71"/>
        <v>1</v>
      </c>
      <c r="AR77">
        <f t="shared" si="72"/>
      </c>
      <c r="AS77">
        <f t="shared" si="73"/>
      </c>
      <c r="AT77">
        <f t="shared" si="74"/>
      </c>
      <c r="AU77">
        <f t="shared" si="75"/>
      </c>
      <c r="AV77">
        <f t="shared" si="120"/>
      </c>
      <c r="AW77">
        <f t="shared" si="121"/>
      </c>
      <c r="AX77">
        <f t="shared" si="76"/>
      </c>
      <c r="AY77">
        <f t="shared" si="77"/>
      </c>
      <c r="AZ77">
        <f t="shared" si="78"/>
      </c>
      <c r="BA77">
        <f t="shared" si="79"/>
      </c>
      <c r="BB77">
        <f t="shared" si="80"/>
      </c>
      <c r="BC77">
        <f t="shared" si="81"/>
        <v>1</v>
      </c>
      <c r="BD77">
        <f t="shared" si="82"/>
      </c>
      <c r="BE77">
        <f t="shared" si="83"/>
      </c>
      <c r="BF77">
        <f t="shared" si="84"/>
        <v>1</v>
      </c>
      <c r="BG77">
        <f t="shared" si="85"/>
      </c>
      <c r="BH77">
        <f t="shared" si="86"/>
      </c>
      <c r="BI77">
        <f t="shared" si="87"/>
      </c>
      <c r="BJ77">
        <f t="shared" si="88"/>
      </c>
      <c r="BK77">
        <f t="shared" si="88"/>
      </c>
      <c r="BL77">
        <f t="shared" si="89"/>
      </c>
      <c r="BM77">
        <f t="shared" si="90"/>
      </c>
      <c r="BN77" s="10">
        <f t="shared" si="91"/>
        <v>0</v>
      </c>
      <c r="BO77" s="11">
        <f t="shared" si="92"/>
        <v>0</v>
      </c>
      <c r="BP77" s="11">
        <f t="shared" si="93"/>
        <v>0</v>
      </c>
      <c r="BQ77" s="11">
        <f t="shared" si="94"/>
        <v>0</v>
      </c>
      <c r="BR77" s="11">
        <f t="shared" si="95"/>
        <v>0</v>
      </c>
      <c r="BS77" s="11">
        <f t="shared" si="96"/>
        <v>0</v>
      </c>
      <c r="BT77" s="11">
        <f t="shared" si="97"/>
        <v>0</v>
      </c>
      <c r="BU77" s="11">
        <f t="shared" si="98"/>
        <v>0</v>
      </c>
      <c r="BV77" s="11">
        <f t="shared" si="99"/>
        <v>0</v>
      </c>
      <c r="BW77" s="11">
        <f t="shared" si="100"/>
        <v>0</v>
      </c>
      <c r="BX77" s="11">
        <f t="shared" si="101"/>
        <v>0</v>
      </c>
      <c r="BY77" s="11">
        <f t="shared" si="102"/>
        <v>0</v>
      </c>
      <c r="BZ77" s="11">
        <f t="shared" si="103"/>
        <v>0</v>
      </c>
      <c r="CA77" s="11">
        <f t="shared" si="104"/>
        <v>0</v>
      </c>
      <c r="CB77" s="11">
        <f t="shared" si="105"/>
        <v>0</v>
      </c>
      <c r="CC77" s="11">
        <f t="shared" si="106"/>
        <v>0</v>
      </c>
      <c r="CD77" s="11">
        <f t="shared" si="107"/>
        <v>0</v>
      </c>
      <c r="CE77" s="11">
        <f t="shared" si="108"/>
        <v>0</v>
      </c>
      <c r="CF77" s="11">
        <f t="shared" si="109"/>
        <v>0</v>
      </c>
      <c r="CG77" s="11">
        <f t="shared" si="110"/>
        <v>0</v>
      </c>
      <c r="CH77" s="11">
        <f t="shared" si="111"/>
        <v>0</v>
      </c>
      <c r="CI77" s="11">
        <f t="shared" si="112"/>
        <v>0</v>
      </c>
      <c r="CJ77" s="11">
        <f t="shared" si="113"/>
        <v>0</v>
      </c>
      <c r="CK77" s="11">
        <f t="shared" si="114"/>
        <v>0</v>
      </c>
      <c r="CL77" s="11">
        <f t="shared" si="115"/>
        <v>0</v>
      </c>
      <c r="CM77" s="11">
        <f t="shared" si="116"/>
        <v>0</v>
      </c>
      <c r="CN77" s="11">
        <f t="shared" si="117"/>
        <v>0</v>
      </c>
      <c r="CO77" s="11">
        <f t="shared" si="118"/>
        <v>0</v>
      </c>
      <c r="CQ77">
        <f t="shared" si="119"/>
        <v>0</v>
      </c>
    </row>
    <row r="78" spans="1:95" ht="12.75">
      <c r="A78" s="34" t="s">
        <v>12</v>
      </c>
      <c r="B78" s="31">
        <f t="shared" si="61"/>
        <v>0</v>
      </c>
      <c r="C78" s="32">
        <f t="shared" si="62"/>
        <v>0</v>
      </c>
      <c r="D78" s="33">
        <f t="shared" si="63"/>
        <v>0</v>
      </c>
      <c r="E78" s="19"/>
      <c r="F78" s="12"/>
      <c r="G78" s="12"/>
      <c r="H78" s="12"/>
      <c r="I78" s="12"/>
      <c r="J78" s="12"/>
      <c r="L78" s="12"/>
      <c r="M78" s="12"/>
      <c r="N78" s="12"/>
      <c r="O78" s="12"/>
      <c r="P78" s="12"/>
      <c r="Q78" s="12"/>
      <c r="R78" s="12"/>
      <c r="S78" s="25"/>
      <c r="T78" s="19"/>
      <c r="U78" s="12"/>
      <c r="V78" s="12"/>
      <c r="W78" s="12"/>
      <c r="X78" s="12"/>
      <c r="Y78" s="12"/>
      <c r="Z78" s="12"/>
      <c r="AA78" s="12"/>
      <c r="AB78" s="27"/>
      <c r="AC78" s="12"/>
      <c r="AD78" s="12"/>
      <c r="AE78" s="12"/>
      <c r="AF78" s="12"/>
      <c r="AG78" s="12"/>
      <c r="AH78" s="12"/>
      <c r="AI78" s="12"/>
      <c r="AJ78">
        <f t="shared" si="64"/>
      </c>
      <c r="AK78">
        <f t="shared" si="65"/>
      </c>
      <c r="AL78">
        <f t="shared" si="66"/>
      </c>
      <c r="AM78">
        <f t="shared" si="67"/>
      </c>
      <c r="AN78">
        <f t="shared" si="68"/>
      </c>
      <c r="AO78">
        <f t="shared" si="69"/>
      </c>
      <c r="AP78">
        <f t="shared" si="70"/>
      </c>
      <c r="AQ78">
        <f t="shared" si="71"/>
      </c>
      <c r="AR78">
        <f t="shared" si="72"/>
      </c>
      <c r="AS78">
        <f t="shared" si="73"/>
      </c>
      <c r="AT78">
        <f t="shared" si="74"/>
      </c>
      <c r="AU78">
        <f t="shared" si="75"/>
      </c>
      <c r="AV78">
        <f t="shared" si="120"/>
      </c>
      <c r="AW78">
        <f t="shared" si="121"/>
      </c>
      <c r="AX78">
        <f t="shared" si="76"/>
      </c>
      <c r="AY78">
        <f t="shared" si="77"/>
      </c>
      <c r="AZ78">
        <f t="shared" si="78"/>
      </c>
      <c r="BA78">
        <f t="shared" si="79"/>
      </c>
      <c r="BB78">
        <f t="shared" si="80"/>
      </c>
      <c r="BC78">
        <f t="shared" si="81"/>
      </c>
      <c r="BD78">
        <f t="shared" si="82"/>
      </c>
      <c r="BE78">
        <f t="shared" si="83"/>
      </c>
      <c r="BF78">
        <f t="shared" si="84"/>
      </c>
      <c r="BG78">
        <f t="shared" si="85"/>
      </c>
      <c r="BH78">
        <f t="shared" si="86"/>
      </c>
      <c r="BI78">
        <f t="shared" si="87"/>
      </c>
      <c r="BJ78">
        <f t="shared" si="88"/>
      </c>
      <c r="BK78">
        <f t="shared" si="88"/>
      </c>
      <c r="BL78">
        <f t="shared" si="89"/>
      </c>
      <c r="BM78">
        <f t="shared" si="90"/>
      </c>
      <c r="BN78" s="10">
        <f t="shared" si="91"/>
        <v>0</v>
      </c>
      <c r="BO78" s="11">
        <f t="shared" si="92"/>
        <v>0</v>
      </c>
      <c r="BP78" s="11">
        <f t="shared" si="93"/>
        <v>0</v>
      </c>
      <c r="BQ78" s="11">
        <f t="shared" si="94"/>
        <v>0</v>
      </c>
      <c r="BR78" s="11">
        <f t="shared" si="95"/>
        <v>0</v>
      </c>
      <c r="BS78" s="11">
        <f t="shared" si="96"/>
        <v>0</v>
      </c>
      <c r="BT78" s="11">
        <f t="shared" si="97"/>
        <v>0</v>
      </c>
      <c r="BU78" s="11">
        <f t="shared" si="98"/>
        <v>0</v>
      </c>
      <c r="BV78" s="11">
        <f t="shared" si="99"/>
        <v>0</v>
      </c>
      <c r="BW78" s="11">
        <f t="shared" si="100"/>
        <v>0</v>
      </c>
      <c r="BX78" s="11">
        <f t="shared" si="101"/>
        <v>0</v>
      </c>
      <c r="BY78" s="11">
        <f t="shared" si="102"/>
        <v>0</v>
      </c>
      <c r="BZ78" s="11">
        <f t="shared" si="103"/>
        <v>0</v>
      </c>
      <c r="CA78" s="11">
        <f t="shared" si="104"/>
        <v>0</v>
      </c>
      <c r="CB78" s="11">
        <f t="shared" si="105"/>
        <v>0</v>
      </c>
      <c r="CC78" s="11">
        <f t="shared" si="106"/>
        <v>0</v>
      </c>
      <c r="CD78" s="11">
        <f t="shared" si="107"/>
        <v>0</v>
      </c>
      <c r="CE78" s="11">
        <f t="shared" si="108"/>
        <v>0</v>
      </c>
      <c r="CF78" s="11">
        <f t="shared" si="109"/>
        <v>0</v>
      </c>
      <c r="CG78" s="11">
        <f t="shared" si="110"/>
        <v>0</v>
      </c>
      <c r="CH78" s="11">
        <f t="shared" si="111"/>
        <v>0</v>
      </c>
      <c r="CI78" s="11">
        <f t="shared" si="112"/>
        <v>0</v>
      </c>
      <c r="CJ78" s="11">
        <f t="shared" si="113"/>
        <v>0</v>
      </c>
      <c r="CK78" s="11">
        <f t="shared" si="114"/>
        <v>0</v>
      </c>
      <c r="CL78" s="11">
        <f t="shared" si="115"/>
        <v>0</v>
      </c>
      <c r="CM78" s="11">
        <f t="shared" si="116"/>
        <v>0</v>
      </c>
      <c r="CN78" s="11">
        <f t="shared" si="117"/>
        <v>0</v>
      </c>
      <c r="CO78" s="11">
        <f t="shared" si="118"/>
        <v>0</v>
      </c>
      <c r="CQ78">
        <f t="shared" si="119"/>
        <v>0</v>
      </c>
    </row>
    <row r="79" spans="1:95" ht="12.75">
      <c r="A79" s="34" t="s">
        <v>12</v>
      </c>
      <c r="B79" s="31">
        <f t="shared" si="61"/>
        <v>0</v>
      </c>
      <c r="C79" s="32">
        <f t="shared" si="62"/>
        <v>7</v>
      </c>
      <c r="D79" s="33">
        <f t="shared" si="63"/>
        <v>0</v>
      </c>
      <c r="E79" s="19"/>
      <c r="F79" s="12"/>
      <c r="G79" s="12" t="s">
        <v>1</v>
      </c>
      <c r="H79" s="12" t="s">
        <v>1</v>
      </c>
      <c r="I79" s="12"/>
      <c r="J79" s="12"/>
      <c r="K79" s="12" t="s">
        <v>1</v>
      </c>
      <c r="L79" s="12"/>
      <c r="M79" s="12"/>
      <c r="N79" s="12"/>
      <c r="O79" s="12"/>
      <c r="P79" s="12"/>
      <c r="Q79" s="12"/>
      <c r="R79" s="12"/>
      <c r="S79" s="25"/>
      <c r="T79" s="19"/>
      <c r="U79" s="12"/>
      <c r="V79" s="12" t="s">
        <v>1</v>
      </c>
      <c r="W79" s="12" t="s">
        <v>1</v>
      </c>
      <c r="X79" s="12"/>
      <c r="Y79" s="12"/>
      <c r="Z79" s="12" t="s">
        <v>1</v>
      </c>
      <c r="AA79" s="12" t="s">
        <v>1</v>
      </c>
      <c r="AB79" s="27"/>
      <c r="AC79" s="12"/>
      <c r="AD79" s="12"/>
      <c r="AE79" s="12"/>
      <c r="AF79" s="12"/>
      <c r="AG79" s="12"/>
      <c r="AH79" s="12"/>
      <c r="AI79" s="12"/>
      <c r="AJ79">
        <f t="shared" si="64"/>
      </c>
      <c r="AK79">
        <f t="shared" si="65"/>
      </c>
      <c r="AL79">
        <f t="shared" si="66"/>
        <v>1</v>
      </c>
      <c r="AM79">
        <f t="shared" si="67"/>
        <v>1</v>
      </c>
      <c r="AN79">
        <f t="shared" si="68"/>
      </c>
      <c r="AO79">
        <f t="shared" si="69"/>
      </c>
      <c r="AP79">
        <f t="shared" si="70"/>
        <v>1</v>
      </c>
      <c r="AQ79">
        <f t="shared" si="71"/>
      </c>
      <c r="AR79">
        <f t="shared" si="72"/>
      </c>
      <c r="AS79">
        <f t="shared" si="73"/>
      </c>
      <c r="AT79">
        <f t="shared" si="74"/>
      </c>
      <c r="AU79">
        <f t="shared" si="75"/>
      </c>
      <c r="AV79">
        <f t="shared" si="120"/>
      </c>
      <c r="AW79">
        <f t="shared" si="121"/>
      </c>
      <c r="AX79">
        <f t="shared" si="76"/>
      </c>
      <c r="AY79">
        <f t="shared" si="77"/>
      </c>
      <c r="AZ79">
        <f t="shared" si="78"/>
      </c>
      <c r="BA79">
        <f t="shared" si="79"/>
        <v>1</v>
      </c>
      <c r="BB79">
        <f t="shared" si="80"/>
        <v>1</v>
      </c>
      <c r="BC79">
        <f t="shared" si="81"/>
      </c>
      <c r="BD79">
        <f t="shared" si="82"/>
      </c>
      <c r="BE79">
        <f t="shared" si="83"/>
        <v>1</v>
      </c>
      <c r="BF79">
        <f t="shared" si="84"/>
        <v>1</v>
      </c>
      <c r="BG79">
        <f t="shared" si="85"/>
      </c>
      <c r="BH79">
        <f t="shared" si="86"/>
      </c>
      <c r="BI79">
        <f t="shared" si="87"/>
      </c>
      <c r="BJ79">
        <f t="shared" si="88"/>
      </c>
      <c r="BK79">
        <f t="shared" si="88"/>
      </c>
      <c r="BL79">
        <f t="shared" si="89"/>
      </c>
      <c r="BM79">
        <f t="shared" si="90"/>
      </c>
      <c r="BN79" s="10">
        <f t="shared" si="91"/>
        <v>0</v>
      </c>
      <c r="BO79" s="11">
        <f t="shared" si="92"/>
        <v>0</v>
      </c>
      <c r="BP79" s="11">
        <f t="shared" si="93"/>
        <v>0</v>
      </c>
      <c r="BQ79" s="11">
        <f t="shared" si="94"/>
        <v>0</v>
      </c>
      <c r="BR79" s="11">
        <f t="shared" si="95"/>
        <v>0</v>
      </c>
      <c r="BS79" s="11">
        <f t="shared" si="96"/>
        <v>0</v>
      </c>
      <c r="BT79" s="11">
        <f t="shared" si="97"/>
        <v>0</v>
      </c>
      <c r="BU79" s="11">
        <f t="shared" si="98"/>
        <v>0</v>
      </c>
      <c r="BV79" s="11">
        <f t="shared" si="99"/>
        <v>0</v>
      </c>
      <c r="BW79" s="11">
        <f t="shared" si="100"/>
        <v>0</v>
      </c>
      <c r="BX79" s="11">
        <f t="shared" si="101"/>
        <v>0</v>
      </c>
      <c r="BY79" s="11">
        <f t="shared" si="102"/>
        <v>0</v>
      </c>
      <c r="BZ79" s="11">
        <f t="shared" si="103"/>
        <v>0</v>
      </c>
      <c r="CA79" s="11">
        <f t="shared" si="104"/>
        <v>0</v>
      </c>
      <c r="CB79" s="11">
        <f t="shared" si="105"/>
        <v>0</v>
      </c>
      <c r="CC79" s="11">
        <f t="shared" si="106"/>
        <v>0</v>
      </c>
      <c r="CD79" s="11">
        <f t="shared" si="107"/>
        <v>0</v>
      </c>
      <c r="CE79" s="11">
        <f t="shared" si="108"/>
        <v>0</v>
      </c>
      <c r="CF79" s="11">
        <f t="shared" si="109"/>
        <v>0</v>
      </c>
      <c r="CG79" s="11">
        <f t="shared" si="110"/>
        <v>0</v>
      </c>
      <c r="CH79" s="11">
        <f t="shared" si="111"/>
        <v>0</v>
      </c>
      <c r="CI79" s="11">
        <f t="shared" si="112"/>
        <v>0</v>
      </c>
      <c r="CJ79" s="11">
        <f t="shared" si="113"/>
        <v>0</v>
      </c>
      <c r="CK79" s="11">
        <f t="shared" si="114"/>
        <v>0</v>
      </c>
      <c r="CL79" s="11">
        <f t="shared" si="115"/>
        <v>0</v>
      </c>
      <c r="CM79" s="11">
        <f t="shared" si="116"/>
        <v>0</v>
      </c>
      <c r="CN79" s="11">
        <f t="shared" si="117"/>
        <v>0</v>
      </c>
      <c r="CO79" s="11">
        <f t="shared" si="118"/>
        <v>0</v>
      </c>
      <c r="CQ79">
        <f t="shared" si="119"/>
        <v>0</v>
      </c>
    </row>
    <row r="80" spans="1:95" ht="12.75">
      <c r="A80" s="34" t="s">
        <v>12</v>
      </c>
      <c r="B80" s="31">
        <f t="shared" si="61"/>
        <v>0</v>
      </c>
      <c r="C80" s="32">
        <f t="shared" si="62"/>
        <v>11</v>
      </c>
      <c r="D80" s="33">
        <f t="shared" si="63"/>
        <v>0</v>
      </c>
      <c r="E80" s="19" t="s">
        <v>1</v>
      </c>
      <c r="F80" s="12" t="s">
        <v>1</v>
      </c>
      <c r="G80" s="12" t="s">
        <v>1</v>
      </c>
      <c r="H80" s="12" t="s">
        <v>1</v>
      </c>
      <c r="I80" s="12"/>
      <c r="J80" s="12"/>
      <c r="L80" s="12" t="s">
        <v>1</v>
      </c>
      <c r="M80" s="12"/>
      <c r="N80" s="12"/>
      <c r="O80" s="12"/>
      <c r="P80" s="12"/>
      <c r="Q80" s="12"/>
      <c r="R80" s="12"/>
      <c r="S80" s="25"/>
      <c r="T80" s="19" t="s">
        <v>1</v>
      </c>
      <c r="U80" s="12" t="s">
        <v>1</v>
      </c>
      <c r="V80" s="12" t="s">
        <v>1</v>
      </c>
      <c r="W80" s="12" t="s">
        <v>1</v>
      </c>
      <c r="X80" s="12"/>
      <c r="Y80" s="12"/>
      <c r="Z80" s="12" t="s">
        <v>1</v>
      </c>
      <c r="AA80" s="12" t="s">
        <v>1</v>
      </c>
      <c r="AB80" s="27"/>
      <c r="AC80" s="12"/>
      <c r="AD80" s="12"/>
      <c r="AE80" s="12"/>
      <c r="AF80" s="12"/>
      <c r="AG80" s="12"/>
      <c r="AH80" s="12"/>
      <c r="AI80" s="12"/>
      <c r="AJ80">
        <f t="shared" si="64"/>
        <v>1</v>
      </c>
      <c r="AK80">
        <f t="shared" si="65"/>
        <v>1</v>
      </c>
      <c r="AL80">
        <f t="shared" si="66"/>
        <v>1</v>
      </c>
      <c r="AM80">
        <f t="shared" si="67"/>
        <v>1</v>
      </c>
      <c r="AN80">
        <f t="shared" si="68"/>
      </c>
      <c r="AO80">
        <f t="shared" si="69"/>
      </c>
      <c r="AP80">
        <f t="shared" si="70"/>
      </c>
      <c r="AQ80">
        <f t="shared" si="71"/>
        <v>1</v>
      </c>
      <c r="AR80">
        <f t="shared" si="72"/>
      </c>
      <c r="AS80">
        <f t="shared" si="73"/>
      </c>
      <c r="AT80">
        <f t="shared" si="74"/>
      </c>
      <c r="AU80">
        <f t="shared" si="75"/>
      </c>
      <c r="AV80">
        <f t="shared" si="120"/>
      </c>
      <c r="AW80">
        <f t="shared" si="121"/>
      </c>
      <c r="AX80">
        <f t="shared" si="76"/>
      </c>
      <c r="AY80">
        <f t="shared" si="77"/>
        <v>1</v>
      </c>
      <c r="AZ80">
        <f t="shared" si="78"/>
        <v>1</v>
      </c>
      <c r="BA80">
        <f t="shared" si="79"/>
        <v>1</v>
      </c>
      <c r="BB80">
        <f t="shared" si="80"/>
        <v>1</v>
      </c>
      <c r="BC80">
        <f t="shared" si="81"/>
      </c>
      <c r="BD80">
        <f t="shared" si="82"/>
      </c>
      <c r="BE80">
        <f t="shared" si="83"/>
        <v>1</v>
      </c>
      <c r="BF80">
        <f t="shared" si="84"/>
        <v>1</v>
      </c>
      <c r="BG80">
        <f t="shared" si="85"/>
      </c>
      <c r="BH80">
        <f t="shared" si="86"/>
      </c>
      <c r="BI80">
        <f t="shared" si="87"/>
      </c>
      <c r="BJ80">
        <f t="shared" si="88"/>
      </c>
      <c r="BK80">
        <f t="shared" si="88"/>
      </c>
      <c r="BL80">
        <f t="shared" si="89"/>
      </c>
      <c r="BM80">
        <f t="shared" si="90"/>
      </c>
      <c r="BN80" s="10">
        <f t="shared" si="91"/>
        <v>0</v>
      </c>
      <c r="BO80" s="11">
        <f t="shared" si="92"/>
        <v>0</v>
      </c>
      <c r="BP80" s="11">
        <f t="shared" si="93"/>
        <v>0</v>
      </c>
      <c r="BQ80" s="11">
        <f t="shared" si="94"/>
        <v>0</v>
      </c>
      <c r="BR80" s="11">
        <f t="shared" si="95"/>
        <v>0</v>
      </c>
      <c r="BS80" s="11">
        <f t="shared" si="96"/>
        <v>0</v>
      </c>
      <c r="BT80" s="11">
        <f t="shared" si="97"/>
        <v>0</v>
      </c>
      <c r="BU80" s="11">
        <f t="shared" si="98"/>
        <v>0</v>
      </c>
      <c r="BV80" s="11">
        <f t="shared" si="99"/>
        <v>0</v>
      </c>
      <c r="BW80" s="11">
        <f t="shared" si="100"/>
        <v>0</v>
      </c>
      <c r="BX80" s="11">
        <f t="shared" si="101"/>
        <v>0</v>
      </c>
      <c r="BY80" s="11">
        <f t="shared" si="102"/>
        <v>0</v>
      </c>
      <c r="BZ80" s="11">
        <f t="shared" si="103"/>
        <v>0</v>
      </c>
      <c r="CA80" s="11">
        <f t="shared" si="104"/>
        <v>0</v>
      </c>
      <c r="CB80" s="11">
        <f t="shared" si="105"/>
        <v>0</v>
      </c>
      <c r="CC80" s="11">
        <f t="shared" si="106"/>
        <v>0</v>
      </c>
      <c r="CD80" s="11">
        <f t="shared" si="107"/>
        <v>0</v>
      </c>
      <c r="CE80" s="11">
        <f t="shared" si="108"/>
        <v>0</v>
      </c>
      <c r="CF80" s="11">
        <f t="shared" si="109"/>
        <v>0</v>
      </c>
      <c r="CG80" s="11">
        <f t="shared" si="110"/>
        <v>0</v>
      </c>
      <c r="CH80" s="11">
        <f t="shared" si="111"/>
        <v>0</v>
      </c>
      <c r="CI80" s="11">
        <f t="shared" si="112"/>
        <v>0</v>
      </c>
      <c r="CJ80" s="11">
        <f t="shared" si="113"/>
        <v>0</v>
      </c>
      <c r="CK80" s="11">
        <f t="shared" si="114"/>
        <v>0</v>
      </c>
      <c r="CL80" s="11">
        <f t="shared" si="115"/>
        <v>0</v>
      </c>
      <c r="CM80" s="11">
        <f t="shared" si="116"/>
        <v>0</v>
      </c>
      <c r="CN80" s="11">
        <f t="shared" si="117"/>
        <v>0</v>
      </c>
      <c r="CO80" s="11">
        <f t="shared" si="118"/>
        <v>0</v>
      </c>
      <c r="CQ80">
        <f t="shared" si="119"/>
        <v>0</v>
      </c>
    </row>
    <row r="81" spans="1:95" ht="12.75">
      <c r="A81" s="34" t="s">
        <v>12</v>
      </c>
      <c r="B81" s="13">
        <f t="shared" si="61"/>
        <v>0</v>
      </c>
      <c r="C81" s="14">
        <f t="shared" si="62"/>
        <v>0</v>
      </c>
      <c r="D81" s="20">
        <f t="shared" si="63"/>
        <v>0</v>
      </c>
      <c r="E81" s="19"/>
      <c r="F81" s="12"/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25"/>
      <c r="T81" s="19"/>
      <c r="U81" s="12"/>
      <c r="V81" s="12"/>
      <c r="W81" s="12"/>
      <c r="X81" s="12"/>
      <c r="Y81" s="12"/>
      <c r="Z81" s="12"/>
      <c r="AA81" s="12"/>
      <c r="AB81" s="27"/>
      <c r="AC81" s="12"/>
      <c r="AD81" s="12"/>
      <c r="AE81" s="12"/>
      <c r="AF81" s="12"/>
      <c r="AG81" s="12"/>
      <c r="AH81" s="12"/>
      <c r="AI81" s="12"/>
      <c r="AJ81">
        <f t="shared" si="64"/>
      </c>
      <c r="AK81">
        <f t="shared" si="65"/>
      </c>
      <c r="AL81">
        <f t="shared" si="66"/>
      </c>
      <c r="AM81">
        <f t="shared" si="67"/>
      </c>
      <c r="AN81">
        <f t="shared" si="68"/>
      </c>
      <c r="AO81">
        <f t="shared" si="69"/>
      </c>
      <c r="AP81">
        <f t="shared" si="70"/>
      </c>
      <c r="AQ81">
        <f t="shared" si="71"/>
      </c>
      <c r="AR81">
        <f t="shared" si="72"/>
      </c>
      <c r="AS81">
        <f t="shared" si="73"/>
      </c>
      <c r="AT81">
        <f t="shared" si="74"/>
      </c>
      <c r="AU81">
        <f t="shared" si="75"/>
      </c>
      <c r="AV81">
        <f t="shared" si="120"/>
      </c>
      <c r="AW81">
        <f t="shared" si="121"/>
      </c>
      <c r="AX81">
        <f t="shared" si="76"/>
      </c>
      <c r="AY81">
        <f t="shared" si="77"/>
      </c>
      <c r="AZ81">
        <f t="shared" si="78"/>
      </c>
      <c r="BA81">
        <f t="shared" si="79"/>
      </c>
      <c r="BB81">
        <f t="shared" si="80"/>
      </c>
      <c r="BC81">
        <f t="shared" si="81"/>
      </c>
      <c r="BD81">
        <f t="shared" si="82"/>
      </c>
      <c r="BE81">
        <f t="shared" si="83"/>
      </c>
      <c r="BF81">
        <f t="shared" si="84"/>
      </c>
      <c r="BG81">
        <f t="shared" si="85"/>
      </c>
      <c r="BH81">
        <f t="shared" si="86"/>
      </c>
      <c r="BI81">
        <f t="shared" si="87"/>
      </c>
      <c r="BJ81">
        <f t="shared" si="88"/>
      </c>
      <c r="BK81">
        <f t="shared" si="88"/>
      </c>
      <c r="BL81">
        <f t="shared" si="89"/>
      </c>
      <c r="BM81">
        <f t="shared" si="90"/>
      </c>
      <c r="BN81" s="10">
        <f t="shared" si="91"/>
        <v>0</v>
      </c>
      <c r="BO81" s="11">
        <f t="shared" si="92"/>
        <v>0</v>
      </c>
      <c r="BP81" s="11">
        <f t="shared" si="93"/>
        <v>0</v>
      </c>
      <c r="BQ81" s="11">
        <f t="shared" si="94"/>
        <v>0</v>
      </c>
      <c r="BR81" s="11">
        <f t="shared" si="95"/>
        <v>0</v>
      </c>
      <c r="BS81" s="11">
        <f t="shared" si="96"/>
        <v>0</v>
      </c>
      <c r="BT81" s="11">
        <f t="shared" si="97"/>
        <v>0</v>
      </c>
      <c r="BU81" s="11">
        <f t="shared" si="98"/>
        <v>0</v>
      </c>
      <c r="BV81" s="11">
        <f t="shared" si="99"/>
        <v>0</v>
      </c>
      <c r="BW81" s="11">
        <f t="shared" si="100"/>
        <v>0</v>
      </c>
      <c r="BX81" s="11">
        <f t="shared" si="101"/>
        <v>0</v>
      </c>
      <c r="BY81" s="11">
        <f t="shared" si="102"/>
        <v>0</v>
      </c>
      <c r="BZ81" s="11">
        <f t="shared" si="103"/>
        <v>0</v>
      </c>
      <c r="CA81" s="11">
        <f t="shared" si="104"/>
        <v>0</v>
      </c>
      <c r="CB81" s="11">
        <f t="shared" si="105"/>
        <v>0</v>
      </c>
      <c r="CC81" s="11">
        <f t="shared" si="106"/>
        <v>0</v>
      </c>
      <c r="CD81" s="11">
        <f t="shared" si="107"/>
        <v>0</v>
      </c>
      <c r="CE81" s="11">
        <f t="shared" si="108"/>
        <v>0</v>
      </c>
      <c r="CF81" s="11">
        <f t="shared" si="109"/>
        <v>0</v>
      </c>
      <c r="CG81" s="11">
        <f t="shared" si="110"/>
        <v>0</v>
      </c>
      <c r="CH81" s="11">
        <f t="shared" si="111"/>
        <v>0</v>
      </c>
      <c r="CI81" s="11">
        <f t="shared" si="112"/>
        <v>0</v>
      </c>
      <c r="CJ81" s="11">
        <f t="shared" si="113"/>
        <v>0</v>
      </c>
      <c r="CK81" s="11">
        <f t="shared" si="114"/>
        <v>0</v>
      </c>
      <c r="CL81" s="11">
        <f t="shared" si="115"/>
        <v>0</v>
      </c>
      <c r="CM81" s="11">
        <f t="shared" si="116"/>
        <v>0</v>
      </c>
      <c r="CN81" s="11">
        <f t="shared" si="117"/>
        <v>0</v>
      </c>
      <c r="CO81" s="11">
        <f t="shared" si="118"/>
        <v>0</v>
      </c>
      <c r="CQ81">
        <f t="shared" si="119"/>
        <v>0</v>
      </c>
    </row>
    <row r="82" spans="1:95" ht="12.75">
      <c r="A82" s="34" t="s">
        <v>12</v>
      </c>
      <c r="B82" s="13">
        <f t="shared" si="61"/>
        <v>0</v>
      </c>
      <c r="C82" s="14">
        <f t="shared" si="62"/>
        <v>0</v>
      </c>
      <c r="D82" s="20">
        <f t="shared" si="63"/>
        <v>0</v>
      </c>
      <c r="E82" s="19"/>
      <c r="F82" s="12"/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25"/>
      <c r="T82" s="19"/>
      <c r="U82" s="12"/>
      <c r="V82" s="12"/>
      <c r="W82" s="12"/>
      <c r="X82" s="12"/>
      <c r="Y82" s="12"/>
      <c r="Z82" s="12"/>
      <c r="AA82" s="12"/>
      <c r="AB82" s="27"/>
      <c r="AC82" s="12"/>
      <c r="AD82" s="12"/>
      <c r="AE82" s="12"/>
      <c r="AF82" s="12"/>
      <c r="AG82" s="12"/>
      <c r="AH82" s="12"/>
      <c r="AI82" s="12"/>
      <c r="AJ82">
        <f t="shared" si="64"/>
      </c>
      <c r="AK82">
        <f t="shared" si="65"/>
      </c>
      <c r="AL82">
        <f t="shared" si="66"/>
      </c>
      <c r="AM82">
        <f t="shared" si="67"/>
      </c>
      <c r="AN82">
        <f t="shared" si="68"/>
      </c>
      <c r="AO82">
        <f t="shared" si="69"/>
      </c>
      <c r="AP82">
        <f t="shared" si="70"/>
      </c>
      <c r="AQ82">
        <f t="shared" si="71"/>
      </c>
      <c r="AR82">
        <f t="shared" si="72"/>
      </c>
      <c r="AS82">
        <f t="shared" si="73"/>
      </c>
      <c r="AT82">
        <f t="shared" si="74"/>
      </c>
      <c r="AU82">
        <f t="shared" si="75"/>
      </c>
      <c r="AV82">
        <f t="shared" si="120"/>
      </c>
      <c r="AW82">
        <f t="shared" si="121"/>
      </c>
      <c r="AX82">
        <f t="shared" si="76"/>
      </c>
      <c r="AY82">
        <f t="shared" si="77"/>
      </c>
      <c r="AZ82">
        <f t="shared" si="78"/>
      </c>
      <c r="BA82">
        <f t="shared" si="79"/>
      </c>
      <c r="BB82">
        <f t="shared" si="80"/>
      </c>
      <c r="BC82">
        <f t="shared" si="81"/>
      </c>
      <c r="BD82">
        <f t="shared" si="82"/>
      </c>
      <c r="BE82">
        <f t="shared" si="83"/>
      </c>
      <c r="BF82">
        <f t="shared" si="84"/>
      </c>
      <c r="BG82">
        <f t="shared" si="85"/>
      </c>
      <c r="BH82">
        <f t="shared" si="86"/>
      </c>
      <c r="BI82">
        <f t="shared" si="87"/>
      </c>
      <c r="BJ82">
        <f t="shared" si="88"/>
      </c>
      <c r="BK82">
        <f t="shared" si="88"/>
      </c>
      <c r="BL82">
        <f t="shared" si="89"/>
      </c>
      <c r="BM82">
        <f t="shared" si="90"/>
      </c>
      <c r="BN82" s="10">
        <f t="shared" si="91"/>
        <v>0</v>
      </c>
      <c r="BO82" s="11">
        <f t="shared" si="92"/>
        <v>0</v>
      </c>
      <c r="BP82" s="11">
        <f t="shared" si="93"/>
        <v>0</v>
      </c>
      <c r="BQ82" s="11">
        <f t="shared" si="94"/>
        <v>0</v>
      </c>
      <c r="BR82" s="11">
        <f t="shared" si="95"/>
        <v>0</v>
      </c>
      <c r="BS82" s="11">
        <f t="shared" si="96"/>
        <v>0</v>
      </c>
      <c r="BT82" s="11">
        <f t="shared" si="97"/>
        <v>0</v>
      </c>
      <c r="BU82" s="11">
        <f t="shared" si="98"/>
        <v>0</v>
      </c>
      <c r="BV82" s="11">
        <f t="shared" si="99"/>
        <v>0</v>
      </c>
      <c r="BW82" s="11">
        <f t="shared" si="100"/>
        <v>0</v>
      </c>
      <c r="BX82" s="11">
        <f t="shared" si="101"/>
        <v>0</v>
      </c>
      <c r="BY82" s="11">
        <f t="shared" si="102"/>
        <v>0</v>
      </c>
      <c r="BZ82" s="11">
        <f t="shared" si="103"/>
        <v>0</v>
      </c>
      <c r="CA82" s="11">
        <f t="shared" si="104"/>
        <v>0</v>
      </c>
      <c r="CB82" s="11">
        <f t="shared" si="105"/>
        <v>0</v>
      </c>
      <c r="CC82" s="11">
        <f t="shared" si="106"/>
        <v>0</v>
      </c>
      <c r="CD82" s="11">
        <f t="shared" si="107"/>
        <v>0</v>
      </c>
      <c r="CE82" s="11">
        <f t="shared" si="108"/>
        <v>0</v>
      </c>
      <c r="CF82" s="11">
        <f t="shared" si="109"/>
        <v>0</v>
      </c>
      <c r="CG82" s="11">
        <f t="shared" si="110"/>
        <v>0</v>
      </c>
      <c r="CH82" s="11">
        <f t="shared" si="111"/>
        <v>0</v>
      </c>
      <c r="CI82" s="11">
        <f t="shared" si="112"/>
        <v>0</v>
      </c>
      <c r="CJ82" s="11">
        <f t="shared" si="113"/>
        <v>0</v>
      </c>
      <c r="CK82" s="11">
        <f t="shared" si="114"/>
        <v>0</v>
      </c>
      <c r="CL82" s="11">
        <f t="shared" si="115"/>
        <v>0</v>
      </c>
      <c r="CM82" s="11">
        <f t="shared" si="116"/>
        <v>0</v>
      </c>
      <c r="CN82" s="11">
        <f t="shared" si="117"/>
        <v>0</v>
      </c>
      <c r="CO82" s="11">
        <f t="shared" si="118"/>
        <v>0</v>
      </c>
      <c r="CQ82">
        <f t="shared" si="119"/>
        <v>0</v>
      </c>
    </row>
    <row r="83" spans="1:95" ht="12.75">
      <c r="A83" s="34" t="s">
        <v>12</v>
      </c>
      <c r="B83" s="31">
        <f t="shared" si="61"/>
        <v>0</v>
      </c>
      <c r="C83" s="32">
        <f t="shared" si="62"/>
        <v>3</v>
      </c>
      <c r="D83" s="33">
        <f t="shared" si="63"/>
        <v>0</v>
      </c>
      <c r="E83" s="1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25"/>
      <c r="T83" s="19"/>
      <c r="U83" s="12"/>
      <c r="V83" s="12"/>
      <c r="W83" s="12" t="s">
        <v>1</v>
      </c>
      <c r="X83" s="12" t="s">
        <v>1</v>
      </c>
      <c r="Y83" s="12"/>
      <c r="Z83" s="12"/>
      <c r="AA83" s="12"/>
      <c r="AB83" s="27" t="s">
        <v>1</v>
      </c>
      <c r="AC83" s="12"/>
      <c r="AD83" s="12"/>
      <c r="AE83" s="12"/>
      <c r="AF83" s="12"/>
      <c r="AG83" s="12"/>
      <c r="AH83" s="12"/>
      <c r="AI83" s="12"/>
      <c r="AJ83">
        <f t="shared" si="64"/>
      </c>
      <c r="AK83">
        <f t="shared" si="65"/>
      </c>
      <c r="AL83">
        <f t="shared" si="66"/>
      </c>
      <c r="AM83">
        <f t="shared" si="67"/>
      </c>
      <c r="AN83">
        <f t="shared" si="68"/>
      </c>
      <c r="AO83">
        <f t="shared" si="69"/>
      </c>
      <c r="AP83">
        <f t="shared" si="70"/>
      </c>
      <c r="AQ83">
        <f t="shared" si="71"/>
      </c>
      <c r="AR83">
        <f t="shared" si="72"/>
      </c>
      <c r="AS83">
        <f t="shared" si="73"/>
      </c>
      <c r="AT83">
        <f t="shared" si="74"/>
      </c>
      <c r="AU83">
        <f t="shared" si="75"/>
      </c>
      <c r="AV83">
        <f t="shared" si="120"/>
      </c>
      <c r="AW83">
        <f t="shared" si="121"/>
      </c>
      <c r="AX83">
        <f t="shared" si="76"/>
      </c>
      <c r="AY83">
        <f t="shared" si="77"/>
      </c>
      <c r="AZ83">
        <f t="shared" si="78"/>
      </c>
      <c r="BA83">
        <f t="shared" si="79"/>
      </c>
      <c r="BB83">
        <f t="shared" si="80"/>
        <v>1</v>
      </c>
      <c r="BC83">
        <f t="shared" si="81"/>
        <v>1</v>
      </c>
      <c r="BD83">
        <f t="shared" si="82"/>
      </c>
      <c r="BE83">
        <f t="shared" si="83"/>
      </c>
      <c r="BF83">
        <f t="shared" si="84"/>
      </c>
      <c r="BG83">
        <f t="shared" si="85"/>
        <v>1</v>
      </c>
      <c r="BH83">
        <f t="shared" si="86"/>
      </c>
      <c r="BI83">
        <f t="shared" si="87"/>
      </c>
      <c r="BJ83">
        <f t="shared" si="88"/>
      </c>
      <c r="BK83">
        <f t="shared" si="88"/>
      </c>
      <c r="BL83">
        <f t="shared" si="89"/>
      </c>
      <c r="BM83">
        <f t="shared" si="90"/>
      </c>
      <c r="BN83" s="10">
        <f t="shared" si="91"/>
        <v>0</v>
      </c>
      <c r="BO83" s="11">
        <f t="shared" si="92"/>
        <v>0</v>
      </c>
      <c r="BP83" s="11">
        <f t="shared" si="93"/>
        <v>0</v>
      </c>
      <c r="BQ83" s="11">
        <f t="shared" si="94"/>
        <v>0</v>
      </c>
      <c r="BR83" s="11">
        <f t="shared" si="95"/>
        <v>0</v>
      </c>
      <c r="BS83" s="11">
        <f t="shared" si="96"/>
        <v>0</v>
      </c>
      <c r="BT83" s="11">
        <f t="shared" si="97"/>
        <v>0</v>
      </c>
      <c r="BU83" s="11">
        <f t="shared" si="98"/>
        <v>0</v>
      </c>
      <c r="BV83" s="11">
        <f t="shared" si="99"/>
        <v>0</v>
      </c>
      <c r="BW83" s="11">
        <f t="shared" si="100"/>
        <v>0</v>
      </c>
      <c r="BX83" s="11">
        <f t="shared" si="101"/>
        <v>0</v>
      </c>
      <c r="BY83" s="11">
        <f t="shared" si="102"/>
        <v>0</v>
      </c>
      <c r="BZ83" s="11">
        <f t="shared" si="103"/>
        <v>0</v>
      </c>
      <c r="CA83" s="11">
        <f t="shared" si="104"/>
        <v>0</v>
      </c>
      <c r="CB83" s="11">
        <f t="shared" si="105"/>
        <v>0</v>
      </c>
      <c r="CC83" s="11">
        <f t="shared" si="106"/>
        <v>0</v>
      </c>
      <c r="CD83" s="11">
        <f t="shared" si="107"/>
        <v>0</v>
      </c>
      <c r="CE83" s="11">
        <f t="shared" si="108"/>
        <v>0</v>
      </c>
      <c r="CF83" s="11">
        <f t="shared" si="109"/>
        <v>0</v>
      </c>
      <c r="CG83" s="11">
        <f t="shared" si="110"/>
        <v>0</v>
      </c>
      <c r="CH83" s="11">
        <f t="shared" si="111"/>
        <v>0</v>
      </c>
      <c r="CI83" s="11">
        <f t="shared" si="112"/>
        <v>0</v>
      </c>
      <c r="CJ83" s="11">
        <f t="shared" si="113"/>
        <v>0</v>
      </c>
      <c r="CK83" s="11">
        <f t="shared" si="114"/>
        <v>0</v>
      </c>
      <c r="CL83" s="11">
        <f t="shared" si="115"/>
        <v>0</v>
      </c>
      <c r="CM83" s="11">
        <f t="shared" si="116"/>
        <v>0</v>
      </c>
      <c r="CN83" s="11">
        <f t="shared" si="117"/>
        <v>0</v>
      </c>
      <c r="CO83" s="11">
        <f t="shared" si="118"/>
        <v>0</v>
      </c>
      <c r="CQ83">
        <f t="shared" si="119"/>
        <v>0</v>
      </c>
    </row>
    <row r="84" spans="1:95" ht="12.75">
      <c r="A84" s="34" t="s">
        <v>12</v>
      </c>
      <c r="B84" s="13">
        <f t="shared" si="61"/>
        <v>0</v>
      </c>
      <c r="C84" s="14">
        <f t="shared" si="62"/>
        <v>4</v>
      </c>
      <c r="D84" s="20">
        <f t="shared" si="63"/>
        <v>0</v>
      </c>
      <c r="E84" s="19" t="s">
        <v>1</v>
      </c>
      <c r="F84" s="12" t="s">
        <v>1</v>
      </c>
      <c r="G84" s="12"/>
      <c r="H84" s="12"/>
      <c r="I84" s="12" t="s">
        <v>1</v>
      </c>
      <c r="J84" s="12"/>
      <c r="L84" s="12" t="s">
        <v>1</v>
      </c>
      <c r="M84" s="12"/>
      <c r="N84" s="12"/>
      <c r="O84" s="12"/>
      <c r="P84" s="12"/>
      <c r="Q84" s="12"/>
      <c r="R84" s="12"/>
      <c r="S84" s="25"/>
      <c r="T84" s="19"/>
      <c r="U84" s="12"/>
      <c r="V84" s="12"/>
      <c r="W84" s="12"/>
      <c r="X84" s="12"/>
      <c r="Y84" s="12"/>
      <c r="Z84" s="12"/>
      <c r="AA84" s="12"/>
      <c r="AB84" s="27"/>
      <c r="AC84" s="12"/>
      <c r="AD84" s="12"/>
      <c r="AE84" s="12"/>
      <c r="AF84" s="12"/>
      <c r="AG84" s="12"/>
      <c r="AH84" s="12"/>
      <c r="AI84" s="12"/>
      <c r="AJ84">
        <f t="shared" si="64"/>
        <v>1</v>
      </c>
      <c r="AK84">
        <f t="shared" si="65"/>
        <v>1</v>
      </c>
      <c r="AL84">
        <f t="shared" si="66"/>
      </c>
      <c r="AM84">
        <f t="shared" si="67"/>
      </c>
      <c r="AN84">
        <f t="shared" si="68"/>
        <v>1</v>
      </c>
      <c r="AO84">
        <f t="shared" si="69"/>
      </c>
      <c r="AP84">
        <f t="shared" si="70"/>
      </c>
      <c r="AQ84">
        <f t="shared" si="71"/>
        <v>1</v>
      </c>
      <c r="AR84">
        <f t="shared" si="72"/>
      </c>
      <c r="AS84">
        <f t="shared" si="73"/>
      </c>
      <c r="AT84">
        <f t="shared" si="74"/>
      </c>
      <c r="AU84">
        <f t="shared" si="75"/>
      </c>
      <c r="AV84">
        <f t="shared" si="120"/>
      </c>
      <c r="AW84">
        <f t="shared" si="121"/>
      </c>
      <c r="AX84">
        <f t="shared" si="76"/>
      </c>
      <c r="AY84">
        <f t="shared" si="77"/>
      </c>
      <c r="AZ84">
        <f t="shared" si="78"/>
      </c>
      <c r="BA84">
        <f t="shared" si="79"/>
      </c>
      <c r="BB84">
        <f t="shared" si="80"/>
      </c>
      <c r="BC84">
        <f t="shared" si="81"/>
      </c>
      <c r="BD84">
        <f t="shared" si="82"/>
      </c>
      <c r="BE84">
        <f t="shared" si="83"/>
      </c>
      <c r="BF84">
        <f t="shared" si="84"/>
      </c>
      <c r="BG84">
        <f t="shared" si="85"/>
      </c>
      <c r="BH84">
        <f t="shared" si="86"/>
      </c>
      <c r="BI84">
        <f t="shared" si="87"/>
      </c>
      <c r="BJ84">
        <f t="shared" si="88"/>
      </c>
      <c r="BK84">
        <f t="shared" si="88"/>
      </c>
      <c r="BL84">
        <f t="shared" si="89"/>
      </c>
      <c r="BM84">
        <f t="shared" si="90"/>
      </c>
      <c r="BN84" s="10">
        <f t="shared" si="91"/>
        <v>0</v>
      </c>
      <c r="BO84" s="11">
        <f t="shared" si="92"/>
        <v>0</v>
      </c>
      <c r="BP84" s="11">
        <f t="shared" si="93"/>
        <v>0</v>
      </c>
      <c r="BQ84" s="11">
        <f t="shared" si="94"/>
        <v>0</v>
      </c>
      <c r="BR84" s="11">
        <f t="shared" si="95"/>
        <v>0</v>
      </c>
      <c r="BS84" s="11">
        <f t="shared" si="96"/>
        <v>0</v>
      </c>
      <c r="BT84" s="11">
        <f t="shared" si="97"/>
        <v>0</v>
      </c>
      <c r="BU84" s="11">
        <f t="shared" si="98"/>
        <v>0</v>
      </c>
      <c r="BV84" s="11">
        <f t="shared" si="99"/>
        <v>0</v>
      </c>
      <c r="BW84" s="11">
        <f t="shared" si="100"/>
        <v>0</v>
      </c>
      <c r="BX84" s="11">
        <f t="shared" si="101"/>
        <v>0</v>
      </c>
      <c r="BY84" s="11">
        <f t="shared" si="102"/>
        <v>0</v>
      </c>
      <c r="BZ84" s="11">
        <f t="shared" si="103"/>
        <v>0</v>
      </c>
      <c r="CA84" s="11">
        <f t="shared" si="104"/>
        <v>0</v>
      </c>
      <c r="CB84" s="11">
        <f t="shared" si="105"/>
        <v>0</v>
      </c>
      <c r="CC84" s="11">
        <f t="shared" si="106"/>
        <v>0</v>
      </c>
      <c r="CD84" s="11">
        <f t="shared" si="107"/>
        <v>0</v>
      </c>
      <c r="CE84" s="11">
        <f t="shared" si="108"/>
        <v>0</v>
      </c>
      <c r="CF84" s="11">
        <f t="shared" si="109"/>
        <v>0</v>
      </c>
      <c r="CG84" s="11">
        <f t="shared" si="110"/>
        <v>0</v>
      </c>
      <c r="CH84" s="11">
        <f t="shared" si="111"/>
        <v>0</v>
      </c>
      <c r="CI84" s="11">
        <f t="shared" si="112"/>
        <v>0</v>
      </c>
      <c r="CJ84" s="11">
        <f t="shared" si="113"/>
        <v>0</v>
      </c>
      <c r="CK84" s="11">
        <f t="shared" si="114"/>
        <v>0</v>
      </c>
      <c r="CL84" s="11">
        <f t="shared" si="115"/>
        <v>0</v>
      </c>
      <c r="CM84" s="11">
        <f t="shared" si="116"/>
        <v>0</v>
      </c>
      <c r="CN84" s="11">
        <f t="shared" si="117"/>
        <v>0</v>
      </c>
      <c r="CO84" s="11">
        <f t="shared" si="118"/>
        <v>0</v>
      </c>
      <c r="CQ84">
        <f t="shared" si="119"/>
        <v>0</v>
      </c>
    </row>
    <row r="85" spans="1:95" ht="12.75">
      <c r="A85" s="34" t="s">
        <v>12</v>
      </c>
      <c r="B85" s="13">
        <f t="shared" si="61"/>
        <v>0</v>
      </c>
      <c r="C85" s="14">
        <f t="shared" si="62"/>
        <v>1</v>
      </c>
      <c r="D85" s="20">
        <f t="shared" si="63"/>
        <v>0</v>
      </c>
      <c r="E85" s="19"/>
      <c r="F85" s="12"/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25"/>
      <c r="T85" s="19"/>
      <c r="U85" s="12"/>
      <c r="V85" s="12"/>
      <c r="W85" s="12"/>
      <c r="X85" s="12" t="s">
        <v>1</v>
      </c>
      <c r="Y85" s="12"/>
      <c r="Z85" s="12"/>
      <c r="AA85" s="12"/>
      <c r="AB85" s="27"/>
      <c r="AC85" s="12"/>
      <c r="AD85" s="12"/>
      <c r="AE85" s="12"/>
      <c r="AF85" s="12"/>
      <c r="AG85" s="12"/>
      <c r="AH85" s="12"/>
      <c r="AI85" s="12"/>
      <c r="AJ85">
        <f t="shared" si="64"/>
      </c>
      <c r="AK85">
        <f t="shared" si="65"/>
      </c>
      <c r="AL85">
        <f t="shared" si="66"/>
      </c>
      <c r="AM85">
        <f t="shared" si="67"/>
      </c>
      <c r="AN85">
        <f t="shared" si="68"/>
      </c>
      <c r="AO85">
        <f t="shared" si="69"/>
      </c>
      <c r="AP85">
        <f t="shared" si="70"/>
      </c>
      <c r="AQ85">
        <f t="shared" si="71"/>
      </c>
      <c r="AR85">
        <f t="shared" si="72"/>
      </c>
      <c r="AS85">
        <f t="shared" si="73"/>
      </c>
      <c r="AT85">
        <f t="shared" si="74"/>
      </c>
      <c r="AU85">
        <f t="shared" si="75"/>
      </c>
      <c r="AV85">
        <f t="shared" si="120"/>
      </c>
      <c r="AW85">
        <f t="shared" si="121"/>
      </c>
      <c r="AX85">
        <f t="shared" si="76"/>
      </c>
      <c r="AY85">
        <f t="shared" si="77"/>
      </c>
      <c r="AZ85">
        <f t="shared" si="78"/>
      </c>
      <c r="BA85">
        <f t="shared" si="79"/>
      </c>
      <c r="BB85">
        <f t="shared" si="80"/>
      </c>
      <c r="BC85">
        <f t="shared" si="81"/>
        <v>1</v>
      </c>
      <c r="BD85">
        <f t="shared" si="82"/>
      </c>
      <c r="BE85">
        <f t="shared" si="83"/>
      </c>
      <c r="BF85">
        <f t="shared" si="84"/>
      </c>
      <c r="BG85">
        <f t="shared" si="85"/>
      </c>
      <c r="BH85">
        <f t="shared" si="86"/>
      </c>
      <c r="BI85">
        <f t="shared" si="87"/>
      </c>
      <c r="BJ85">
        <f t="shared" si="88"/>
      </c>
      <c r="BK85">
        <f t="shared" si="88"/>
      </c>
      <c r="BL85">
        <f t="shared" si="89"/>
      </c>
      <c r="BM85">
        <f t="shared" si="90"/>
      </c>
      <c r="BN85" s="10">
        <f t="shared" si="91"/>
        <v>0</v>
      </c>
      <c r="BO85" s="11">
        <f t="shared" si="92"/>
        <v>0</v>
      </c>
      <c r="BP85" s="11">
        <f t="shared" si="93"/>
        <v>0</v>
      </c>
      <c r="BQ85" s="11">
        <f t="shared" si="94"/>
        <v>0</v>
      </c>
      <c r="BR85" s="11">
        <f t="shared" si="95"/>
        <v>0</v>
      </c>
      <c r="BS85" s="11">
        <f t="shared" si="96"/>
        <v>0</v>
      </c>
      <c r="BT85" s="11">
        <f t="shared" si="97"/>
        <v>0</v>
      </c>
      <c r="BU85" s="11">
        <f t="shared" si="98"/>
        <v>0</v>
      </c>
      <c r="BV85" s="11">
        <f t="shared" si="99"/>
        <v>0</v>
      </c>
      <c r="BW85" s="11">
        <f t="shared" si="100"/>
        <v>0</v>
      </c>
      <c r="BX85" s="11">
        <f t="shared" si="101"/>
        <v>0</v>
      </c>
      <c r="BY85" s="11">
        <f t="shared" si="102"/>
        <v>0</v>
      </c>
      <c r="BZ85" s="11">
        <f t="shared" si="103"/>
        <v>0</v>
      </c>
      <c r="CA85" s="11">
        <f t="shared" si="104"/>
        <v>0</v>
      </c>
      <c r="CB85" s="11">
        <f t="shared" si="105"/>
        <v>0</v>
      </c>
      <c r="CC85" s="11">
        <f t="shared" si="106"/>
        <v>0</v>
      </c>
      <c r="CD85" s="11">
        <f t="shared" si="107"/>
        <v>0</v>
      </c>
      <c r="CE85" s="11">
        <f t="shared" si="108"/>
        <v>0</v>
      </c>
      <c r="CF85" s="11">
        <f t="shared" si="109"/>
        <v>0</v>
      </c>
      <c r="CG85" s="11">
        <f t="shared" si="110"/>
        <v>0</v>
      </c>
      <c r="CH85" s="11">
        <f t="shared" si="111"/>
        <v>0</v>
      </c>
      <c r="CI85" s="11">
        <f t="shared" si="112"/>
        <v>0</v>
      </c>
      <c r="CJ85" s="11">
        <f t="shared" si="113"/>
        <v>0</v>
      </c>
      <c r="CK85" s="11">
        <f t="shared" si="114"/>
        <v>0</v>
      </c>
      <c r="CL85" s="11">
        <f t="shared" si="115"/>
        <v>0</v>
      </c>
      <c r="CM85" s="11">
        <f t="shared" si="116"/>
        <v>0</v>
      </c>
      <c r="CN85" s="11">
        <f t="shared" si="117"/>
        <v>0</v>
      </c>
      <c r="CO85" s="11">
        <f t="shared" si="118"/>
        <v>0</v>
      </c>
      <c r="CQ85">
        <f t="shared" si="119"/>
        <v>0</v>
      </c>
    </row>
    <row r="86" spans="1:95" ht="12.75">
      <c r="A86" s="34" t="s">
        <v>12</v>
      </c>
      <c r="B86" s="13">
        <f t="shared" si="61"/>
        <v>0</v>
      </c>
      <c r="C86" s="14">
        <f t="shared" si="62"/>
        <v>1</v>
      </c>
      <c r="D86" s="20">
        <f t="shared" si="63"/>
        <v>0</v>
      </c>
      <c r="E86" s="19" t="s">
        <v>1</v>
      </c>
      <c r="F86" s="12"/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25"/>
      <c r="T86" s="19"/>
      <c r="U86" s="12"/>
      <c r="V86" s="12"/>
      <c r="W86" s="12"/>
      <c r="X86" s="12"/>
      <c r="Y86" s="12"/>
      <c r="Z86" s="12"/>
      <c r="AA86" s="12"/>
      <c r="AB86" s="27"/>
      <c r="AC86" s="12"/>
      <c r="AD86" s="12"/>
      <c r="AE86" s="12"/>
      <c r="AF86" s="12"/>
      <c r="AG86" s="12"/>
      <c r="AH86" s="12"/>
      <c r="AI86" s="12"/>
      <c r="AJ86">
        <f t="shared" si="64"/>
        <v>1</v>
      </c>
      <c r="AK86">
        <f t="shared" si="65"/>
      </c>
      <c r="AL86">
        <f t="shared" si="66"/>
      </c>
      <c r="AM86">
        <f t="shared" si="67"/>
      </c>
      <c r="AN86">
        <f t="shared" si="68"/>
      </c>
      <c r="AO86">
        <f t="shared" si="69"/>
      </c>
      <c r="AP86">
        <f t="shared" si="70"/>
      </c>
      <c r="AQ86">
        <f t="shared" si="71"/>
      </c>
      <c r="AR86">
        <f t="shared" si="72"/>
      </c>
      <c r="AS86">
        <f t="shared" si="73"/>
      </c>
      <c r="AT86">
        <f t="shared" si="74"/>
      </c>
      <c r="AU86">
        <f t="shared" si="75"/>
      </c>
      <c r="AV86">
        <f t="shared" si="120"/>
      </c>
      <c r="AW86">
        <f t="shared" si="121"/>
      </c>
      <c r="AX86">
        <f t="shared" si="76"/>
      </c>
      <c r="AY86">
        <f t="shared" si="77"/>
      </c>
      <c r="AZ86">
        <f t="shared" si="78"/>
      </c>
      <c r="BA86">
        <f t="shared" si="79"/>
      </c>
      <c r="BB86">
        <f t="shared" si="80"/>
      </c>
      <c r="BC86">
        <f t="shared" si="81"/>
      </c>
      <c r="BD86">
        <f t="shared" si="82"/>
      </c>
      <c r="BE86">
        <f t="shared" si="83"/>
      </c>
      <c r="BF86">
        <f t="shared" si="84"/>
      </c>
      <c r="BG86">
        <f t="shared" si="85"/>
      </c>
      <c r="BH86">
        <f t="shared" si="86"/>
      </c>
      <c r="BI86">
        <f t="shared" si="87"/>
      </c>
      <c r="BJ86">
        <f t="shared" si="88"/>
      </c>
      <c r="BK86">
        <f t="shared" si="88"/>
      </c>
      <c r="BL86">
        <f t="shared" si="89"/>
      </c>
      <c r="BM86">
        <f t="shared" si="90"/>
      </c>
      <c r="BN86" s="10">
        <f t="shared" si="91"/>
        <v>0</v>
      </c>
      <c r="BO86" s="11">
        <f t="shared" si="92"/>
        <v>0</v>
      </c>
      <c r="BP86" s="11">
        <f t="shared" si="93"/>
        <v>0</v>
      </c>
      <c r="BQ86" s="11">
        <f t="shared" si="94"/>
        <v>0</v>
      </c>
      <c r="BR86" s="11">
        <f t="shared" si="95"/>
        <v>0</v>
      </c>
      <c r="BS86" s="11">
        <f t="shared" si="96"/>
        <v>0</v>
      </c>
      <c r="BT86" s="11">
        <f t="shared" si="97"/>
        <v>0</v>
      </c>
      <c r="BU86" s="11">
        <f t="shared" si="98"/>
        <v>0</v>
      </c>
      <c r="BV86" s="11">
        <f t="shared" si="99"/>
        <v>0</v>
      </c>
      <c r="BW86" s="11">
        <f t="shared" si="100"/>
        <v>0</v>
      </c>
      <c r="BX86" s="11">
        <f t="shared" si="101"/>
        <v>0</v>
      </c>
      <c r="BY86" s="11">
        <f t="shared" si="102"/>
        <v>0</v>
      </c>
      <c r="BZ86" s="11">
        <f t="shared" si="103"/>
        <v>0</v>
      </c>
      <c r="CA86" s="11">
        <f t="shared" si="104"/>
        <v>0</v>
      </c>
      <c r="CB86" s="11">
        <f t="shared" si="105"/>
        <v>0</v>
      </c>
      <c r="CC86" s="11">
        <f t="shared" si="106"/>
        <v>0</v>
      </c>
      <c r="CD86" s="11">
        <f t="shared" si="107"/>
        <v>0</v>
      </c>
      <c r="CE86" s="11">
        <f t="shared" si="108"/>
        <v>0</v>
      </c>
      <c r="CF86" s="11">
        <f t="shared" si="109"/>
        <v>0</v>
      </c>
      <c r="CG86" s="11">
        <f t="shared" si="110"/>
        <v>0</v>
      </c>
      <c r="CH86" s="11">
        <f t="shared" si="111"/>
        <v>0</v>
      </c>
      <c r="CI86" s="11">
        <f t="shared" si="112"/>
        <v>0</v>
      </c>
      <c r="CJ86" s="11">
        <f t="shared" si="113"/>
        <v>0</v>
      </c>
      <c r="CK86" s="11">
        <f t="shared" si="114"/>
        <v>0</v>
      </c>
      <c r="CL86" s="11">
        <f t="shared" si="115"/>
        <v>0</v>
      </c>
      <c r="CM86" s="11">
        <f t="shared" si="116"/>
        <v>0</v>
      </c>
      <c r="CN86" s="11">
        <f t="shared" si="117"/>
        <v>0</v>
      </c>
      <c r="CO86" s="11">
        <f t="shared" si="118"/>
        <v>0</v>
      </c>
      <c r="CQ86">
        <f t="shared" si="119"/>
        <v>0</v>
      </c>
    </row>
    <row r="87" spans="1:95" ht="12.75">
      <c r="A87" s="34" t="s">
        <v>12</v>
      </c>
      <c r="B87" s="31">
        <f t="shared" si="61"/>
        <v>0</v>
      </c>
      <c r="C87" s="32">
        <f t="shared" si="62"/>
        <v>9</v>
      </c>
      <c r="D87" s="33">
        <f t="shared" si="63"/>
        <v>0</v>
      </c>
      <c r="E87" s="19" t="s">
        <v>1</v>
      </c>
      <c r="F87" s="12" t="s">
        <v>1</v>
      </c>
      <c r="G87" s="12" t="s">
        <v>1</v>
      </c>
      <c r="H87" s="12" t="s">
        <v>1</v>
      </c>
      <c r="I87" s="12"/>
      <c r="J87" s="12"/>
      <c r="K87" s="12" t="s">
        <v>1</v>
      </c>
      <c r="L87" s="12" t="s">
        <v>1</v>
      </c>
      <c r="M87" s="12"/>
      <c r="N87" s="12"/>
      <c r="O87" s="12"/>
      <c r="P87" s="12"/>
      <c r="Q87" s="12"/>
      <c r="R87" s="12"/>
      <c r="S87" s="25"/>
      <c r="T87" s="19" t="s">
        <v>1</v>
      </c>
      <c r="U87" s="12" t="s">
        <v>1</v>
      </c>
      <c r="V87" s="12" t="s">
        <v>1</v>
      </c>
      <c r="W87" s="12"/>
      <c r="X87" s="12"/>
      <c r="Y87" s="12"/>
      <c r="Z87" s="12"/>
      <c r="AA87" s="12"/>
      <c r="AB87" s="27"/>
      <c r="AC87" s="12"/>
      <c r="AD87" s="12"/>
      <c r="AE87" s="12"/>
      <c r="AF87" s="12"/>
      <c r="AG87" s="12"/>
      <c r="AH87" s="12"/>
      <c r="AI87" s="12"/>
      <c r="AJ87">
        <f t="shared" si="64"/>
        <v>1</v>
      </c>
      <c r="AK87">
        <f t="shared" si="65"/>
        <v>1</v>
      </c>
      <c r="AL87">
        <f t="shared" si="66"/>
        <v>1</v>
      </c>
      <c r="AM87">
        <f t="shared" si="67"/>
        <v>1</v>
      </c>
      <c r="AN87">
        <f t="shared" si="68"/>
      </c>
      <c r="AO87">
        <f t="shared" si="69"/>
      </c>
      <c r="AP87">
        <f t="shared" si="70"/>
        <v>1</v>
      </c>
      <c r="AQ87">
        <f t="shared" si="71"/>
        <v>1</v>
      </c>
      <c r="AR87">
        <f t="shared" si="72"/>
      </c>
      <c r="AS87">
        <f t="shared" si="73"/>
      </c>
      <c r="AT87">
        <f t="shared" si="74"/>
      </c>
      <c r="AU87">
        <f t="shared" si="75"/>
      </c>
      <c r="AV87">
        <f t="shared" si="120"/>
      </c>
      <c r="AW87">
        <f t="shared" si="121"/>
      </c>
      <c r="AX87">
        <f t="shared" si="76"/>
      </c>
      <c r="AY87">
        <f t="shared" si="77"/>
        <v>1</v>
      </c>
      <c r="AZ87">
        <f t="shared" si="78"/>
        <v>1</v>
      </c>
      <c r="BA87">
        <f t="shared" si="79"/>
        <v>1</v>
      </c>
      <c r="BB87">
        <f t="shared" si="80"/>
      </c>
      <c r="BC87">
        <f t="shared" si="81"/>
      </c>
      <c r="BD87">
        <f t="shared" si="82"/>
      </c>
      <c r="BE87">
        <f t="shared" si="83"/>
      </c>
      <c r="BF87">
        <f t="shared" si="84"/>
      </c>
      <c r="BG87">
        <f t="shared" si="85"/>
      </c>
      <c r="BH87">
        <f t="shared" si="86"/>
      </c>
      <c r="BI87">
        <f t="shared" si="87"/>
      </c>
      <c r="BJ87">
        <f t="shared" si="88"/>
      </c>
      <c r="BK87">
        <f t="shared" si="88"/>
      </c>
      <c r="BL87">
        <f t="shared" si="89"/>
      </c>
      <c r="BM87">
        <f t="shared" si="90"/>
      </c>
      <c r="BN87" s="10">
        <f t="shared" si="91"/>
        <v>0</v>
      </c>
      <c r="BO87" s="11">
        <f t="shared" si="92"/>
        <v>0</v>
      </c>
      <c r="BP87" s="11">
        <f t="shared" si="93"/>
        <v>0</v>
      </c>
      <c r="BQ87" s="11">
        <f t="shared" si="94"/>
        <v>0</v>
      </c>
      <c r="BR87" s="11">
        <f t="shared" si="95"/>
        <v>0</v>
      </c>
      <c r="BS87" s="11">
        <f t="shared" si="96"/>
        <v>0</v>
      </c>
      <c r="BT87" s="11">
        <f t="shared" si="97"/>
        <v>0</v>
      </c>
      <c r="BU87" s="11">
        <f t="shared" si="98"/>
        <v>0</v>
      </c>
      <c r="BV87" s="11">
        <f t="shared" si="99"/>
        <v>0</v>
      </c>
      <c r="BW87" s="11">
        <f t="shared" si="100"/>
        <v>0</v>
      </c>
      <c r="BX87" s="11">
        <f t="shared" si="101"/>
        <v>0</v>
      </c>
      <c r="BY87" s="11">
        <f t="shared" si="102"/>
        <v>0</v>
      </c>
      <c r="BZ87" s="11">
        <f t="shared" si="103"/>
        <v>0</v>
      </c>
      <c r="CA87" s="11">
        <f t="shared" si="104"/>
        <v>0</v>
      </c>
      <c r="CB87" s="11">
        <f t="shared" si="105"/>
        <v>0</v>
      </c>
      <c r="CC87" s="11">
        <f t="shared" si="106"/>
        <v>0</v>
      </c>
      <c r="CD87" s="11">
        <f t="shared" si="107"/>
        <v>0</v>
      </c>
      <c r="CE87" s="11">
        <f t="shared" si="108"/>
        <v>0</v>
      </c>
      <c r="CF87" s="11">
        <f t="shared" si="109"/>
        <v>0</v>
      </c>
      <c r="CG87" s="11">
        <f t="shared" si="110"/>
        <v>0</v>
      </c>
      <c r="CH87" s="11">
        <f t="shared" si="111"/>
        <v>0</v>
      </c>
      <c r="CI87" s="11">
        <f t="shared" si="112"/>
        <v>0</v>
      </c>
      <c r="CJ87" s="11">
        <f t="shared" si="113"/>
        <v>0</v>
      </c>
      <c r="CK87" s="11">
        <f t="shared" si="114"/>
        <v>0</v>
      </c>
      <c r="CL87" s="11">
        <f t="shared" si="115"/>
        <v>0</v>
      </c>
      <c r="CM87" s="11">
        <f t="shared" si="116"/>
        <v>0</v>
      </c>
      <c r="CN87" s="11">
        <f t="shared" si="117"/>
        <v>0</v>
      </c>
      <c r="CO87" s="11">
        <f t="shared" si="118"/>
        <v>0</v>
      </c>
      <c r="CQ87">
        <f t="shared" si="119"/>
        <v>0</v>
      </c>
    </row>
    <row r="88" spans="1:95" ht="12.75">
      <c r="A88" s="34" t="s">
        <v>12</v>
      </c>
      <c r="B88" s="13">
        <f t="shared" si="61"/>
        <v>0</v>
      </c>
      <c r="C88" s="14">
        <f t="shared" si="62"/>
        <v>1</v>
      </c>
      <c r="D88" s="20">
        <f t="shared" si="63"/>
        <v>0</v>
      </c>
      <c r="E88" s="19"/>
      <c r="F88" s="12" t="s">
        <v>1</v>
      </c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25"/>
      <c r="T88" s="19"/>
      <c r="U88" s="12"/>
      <c r="V88" s="12"/>
      <c r="W88" s="12"/>
      <c r="X88" s="12"/>
      <c r="Y88" s="12"/>
      <c r="Z88" s="12"/>
      <c r="AA88" s="12"/>
      <c r="AB88" s="27"/>
      <c r="AC88" s="12"/>
      <c r="AD88" s="12"/>
      <c r="AE88" s="12"/>
      <c r="AF88" s="12"/>
      <c r="AG88" s="12"/>
      <c r="AH88" s="12"/>
      <c r="AI88" s="12"/>
      <c r="AJ88">
        <f t="shared" si="64"/>
      </c>
      <c r="AK88">
        <f t="shared" si="65"/>
        <v>1</v>
      </c>
      <c r="AL88">
        <f t="shared" si="66"/>
      </c>
      <c r="AM88">
        <f t="shared" si="67"/>
      </c>
      <c r="AN88">
        <f t="shared" si="68"/>
      </c>
      <c r="AO88">
        <f t="shared" si="69"/>
      </c>
      <c r="AP88">
        <f t="shared" si="70"/>
      </c>
      <c r="AQ88">
        <f t="shared" si="71"/>
      </c>
      <c r="AR88">
        <f t="shared" si="72"/>
      </c>
      <c r="AS88">
        <f t="shared" si="73"/>
      </c>
      <c r="AT88">
        <f t="shared" si="74"/>
      </c>
      <c r="AU88">
        <f t="shared" si="75"/>
      </c>
      <c r="AV88">
        <f t="shared" si="120"/>
      </c>
      <c r="AW88">
        <f t="shared" si="121"/>
      </c>
      <c r="AX88">
        <f t="shared" si="76"/>
      </c>
      <c r="AY88">
        <f t="shared" si="77"/>
      </c>
      <c r="AZ88">
        <f t="shared" si="78"/>
      </c>
      <c r="BA88">
        <f t="shared" si="79"/>
      </c>
      <c r="BB88">
        <f t="shared" si="80"/>
      </c>
      <c r="BC88">
        <f t="shared" si="81"/>
      </c>
      <c r="BD88">
        <f t="shared" si="82"/>
      </c>
      <c r="BE88">
        <f t="shared" si="83"/>
      </c>
      <c r="BF88">
        <f t="shared" si="84"/>
      </c>
      <c r="BG88">
        <f t="shared" si="85"/>
      </c>
      <c r="BH88">
        <f t="shared" si="86"/>
      </c>
      <c r="BI88">
        <f t="shared" si="87"/>
      </c>
      <c r="BJ88">
        <f t="shared" si="88"/>
      </c>
      <c r="BK88">
        <f t="shared" si="88"/>
      </c>
      <c r="BL88">
        <f t="shared" si="89"/>
      </c>
      <c r="BM88">
        <f t="shared" si="90"/>
      </c>
      <c r="BN88" s="10">
        <f t="shared" si="91"/>
        <v>0</v>
      </c>
      <c r="BO88" s="11">
        <f t="shared" si="92"/>
        <v>0</v>
      </c>
      <c r="BP88" s="11">
        <f t="shared" si="93"/>
        <v>0</v>
      </c>
      <c r="BQ88" s="11">
        <f t="shared" si="94"/>
        <v>0</v>
      </c>
      <c r="BR88" s="11">
        <f t="shared" si="95"/>
        <v>0</v>
      </c>
      <c r="BS88" s="11">
        <f t="shared" si="96"/>
        <v>0</v>
      </c>
      <c r="BT88" s="11">
        <f t="shared" si="97"/>
        <v>0</v>
      </c>
      <c r="BU88" s="11">
        <f t="shared" si="98"/>
        <v>0</v>
      </c>
      <c r="BV88" s="11">
        <f t="shared" si="99"/>
        <v>0</v>
      </c>
      <c r="BW88" s="11">
        <f t="shared" si="100"/>
        <v>0</v>
      </c>
      <c r="BX88" s="11">
        <f t="shared" si="101"/>
        <v>0</v>
      </c>
      <c r="BY88" s="11">
        <f t="shared" si="102"/>
        <v>0</v>
      </c>
      <c r="BZ88" s="11">
        <f t="shared" si="103"/>
        <v>0</v>
      </c>
      <c r="CA88" s="11">
        <f t="shared" si="104"/>
        <v>0</v>
      </c>
      <c r="CB88" s="11">
        <f t="shared" si="105"/>
        <v>0</v>
      </c>
      <c r="CC88" s="11">
        <f t="shared" si="106"/>
        <v>0</v>
      </c>
      <c r="CD88" s="11">
        <f t="shared" si="107"/>
        <v>0</v>
      </c>
      <c r="CE88" s="11">
        <f t="shared" si="108"/>
        <v>0</v>
      </c>
      <c r="CF88" s="11">
        <f t="shared" si="109"/>
        <v>0</v>
      </c>
      <c r="CG88" s="11">
        <f t="shared" si="110"/>
        <v>0</v>
      </c>
      <c r="CH88" s="11">
        <f t="shared" si="111"/>
        <v>0</v>
      </c>
      <c r="CI88" s="11">
        <f t="shared" si="112"/>
        <v>0</v>
      </c>
      <c r="CJ88" s="11">
        <f t="shared" si="113"/>
        <v>0</v>
      </c>
      <c r="CK88" s="11">
        <f t="shared" si="114"/>
        <v>0</v>
      </c>
      <c r="CL88" s="11">
        <f t="shared" si="115"/>
        <v>0</v>
      </c>
      <c r="CM88" s="11">
        <f t="shared" si="116"/>
        <v>0</v>
      </c>
      <c r="CN88" s="11">
        <f t="shared" si="117"/>
        <v>0</v>
      </c>
      <c r="CO88" s="11">
        <f t="shared" si="118"/>
        <v>0</v>
      </c>
      <c r="CQ88">
        <f t="shared" si="119"/>
        <v>0</v>
      </c>
    </row>
    <row r="89" spans="1:95" ht="12.75">
      <c r="A89" s="34" t="s">
        <v>12</v>
      </c>
      <c r="B89" s="31">
        <f t="shared" si="61"/>
        <v>0</v>
      </c>
      <c r="C89" s="32">
        <f t="shared" si="62"/>
        <v>2</v>
      </c>
      <c r="D89" s="33">
        <f t="shared" si="63"/>
        <v>0</v>
      </c>
      <c r="E89" s="19"/>
      <c r="F89" s="12"/>
      <c r="G89" s="12" t="s">
        <v>1</v>
      </c>
      <c r="H89" s="12"/>
      <c r="I89" s="12"/>
      <c r="J89" s="12"/>
      <c r="L89" s="12" t="s">
        <v>1</v>
      </c>
      <c r="M89" s="12"/>
      <c r="N89" s="12"/>
      <c r="O89" s="12"/>
      <c r="P89" s="12"/>
      <c r="Q89" s="12"/>
      <c r="R89" s="12"/>
      <c r="S89" s="25"/>
      <c r="T89" s="19"/>
      <c r="U89" s="12"/>
      <c r="V89" s="12"/>
      <c r="W89" s="12"/>
      <c r="X89" s="12"/>
      <c r="Y89" s="12"/>
      <c r="Z89" s="12"/>
      <c r="AA89" s="12"/>
      <c r="AB89" s="27"/>
      <c r="AC89" s="12"/>
      <c r="AD89" s="12"/>
      <c r="AE89" s="12"/>
      <c r="AF89" s="12"/>
      <c r="AG89" s="12"/>
      <c r="AH89" s="12"/>
      <c r="AI89" s="12"/>
      <c r="AJ89">
        <f t="shared" si="64"/>
      </c>
      <c r="AK89">
        <f t="shared" si="65"/>
      </c>
      <c r="AL89">
        <f t="shared" si="66"/>
        <v>1</v>
      </c>
      <c r="AM89">
        <f t="shared" si="67"/>
      </c>
      <c r="AN89">
        <f t="shared" si="68"/>
      </c>
      <c r="AO89">
        <f t="shared" si="69"/>
      </c>
      <c r="AP89">
        <f t="shared" si="70"/>
      </c>
      <c r="AQ89">
        <f t="shared" si="71"/>
        <v>1</v>
      </c>
      <c r="AR89">
        <f t="shared" si="72"/>
      </c>
      <c r="AS89">
        <f t="shared" si="73"/>
      </c>
      <c r="AT89">
        <f t="shared" si="74"/>
      </c>
      <c r="AU89">
        <f t="shared" si="75"/>
      </c>
      <c r="AV89">
        <f t="shared" si="120"/>
      </c>
      <c r="AW89">
        <f t="shared" si="121"/>
      </c>
      <c r="AX89">
        <f t="shared" si="76"/>
      </c>
      <c r="AY89">
        <f t="shared" si="77"/>
      </c>
      <c r="AZ89">
        <f t="shared" si="78"/>
      </c>
      <c r="BA89">
        <f t="shared" si="79"/>
      </c>
      <c r="BB89">
        <f t="shared" si="80"/>
      </c>
      <c r="BC89">
        <f t="shared" si="81"/>
      </c>
      <c r="BD89">
        <f t="shared" si="82"/>
      </c>
      <c r="BE89">
        <f t="shared" si="83"/>
      </c>
      <c r="BF89">
        <f t="shared" si="84"/>
      </c>
      <c r="BG89">
        <f t="shared" si="85"/>
      </c>
      <c r="BH89">
        <f t="shared" si="86"/>
      </c>
      <c r="BI89">
        <f t="shared" si="87"/>
      </c>
      <c r="BJ89">
        <f t="shared" si="88"/>
      </c>
      <c r="BK89">
        <f t="shared" si="88"/>
      </c>
      <c r="BL89">
        <f t="shared" si="89"/>
      </c>
      <c r="BM89">
        <f t="shared" si="90"/>
      </c>
      <c r="BN89" s="10">
        <f t="shared" si="91"/>
        <v>0</v>
      </c>
      <c r="BO89" s="11">
        <f t="shared" si="92"/>
        <v>0</v>
      </c>
      <c r="BP89" s="11">
        <f t="shared" si="93"/>
        <v>0</v>
      </c>
      <c r="BQ89" s="11">
        <f t="shared" si="94"/>
        <v>0</v>
      </c>
      <c r="BR89" s="11">
        <f t="shared" si="95"/>
        <v>0</v>
      </c>
      <c r="BS89" s="11">
        <f t="shared" si="96"/>
        <v>0</v>
      </c>
      <c r="BT89" s="11">
        <f t="shared" si="97"/>
        <v>0</v>
      </c>
      <c r="BU89" s="11">
        <f t="shared" si="98"/>
        <v>0</v>
      </c>
      <c r="BV89" s="11">
        <f t="shared" si="99"/>
        <v>0</v>
      </c>
      <c r="BW89" s="11">
        <f t="shared" si="100"/>
        <v>0</v>
      </c>
      <c r="BX89" s="11">
        <f t="shared" si="101"/>
        <v>0</v>
      </c>
      <c r="BY89" s="11">
        <f t="shared" si="102"/>
        <v>0</v>
      </c>
      <c r="BZ89" s="11">
        <f t="shared" si="103"/>
        <v>0</v>
      </c>
      <c r="CA89" s="11">
        <f t="shared" si="104"/>
        <v>0</v>
      </c>
      <c r="CB89" s="11">
        <f t="shared" si="105"/>
        <v>0</v>
      </c>
      <c r="CC89" s="11">
        <f t="shared" si="106"/>
        <v>0</v>
      </c>
      <c r="CD89" s="11">
        <f t="shared" si="107"/>
        <v>0</v>
      </c>
      <c r="CE89" s="11">
        <f t="shared" si="108"/>
        <v>0</v>
      </c>
      <c r="CF89" s="11">
        <f t="shared" si="109"/>
        <v>0</v>
      </c>
      <c r="CG89" s="11">
        <f t="shared" si="110"/>
        <v>0</v>
      </c>
      <c r="CH89" s="11">
        <f t="shared" si="111"/>
        <v>0</v>
      </c>
      <c r="CI89" s="11">
        <f t="shared" si="112"/>
        <v>0</v>
      </c>
      <c r="CJ89" s="11">
        <f t="shared" si="113"/>
        <v>0</v>
      </c>
      <c r="CK89" s="11">
        <f t="shared" si="114"/>
        <v>0</v>
      </c>
      <c r="CL89" s="11">
        <f t="shared" si="115"/>
        <v>0</v>
      </c>
      <c r="CM89" s="11">
        <f t="shared" si="116"/>
        <v>0</v>
      </c>
      <c r="CN89" s="11">
        <f t="shared" si="117"/>
        <v>0</v>
      </c>
      <c r="CO89" s="11">
        <f t="shared" si="118"/>
        <v>0</v>
      </c>
      <c r="CQ89">
        <f t="shared" si="119"/>
        <v>0</v>
      </c>
    </row>
    <row r="90" spans="1:95" ht="12.75">
      <c r="A90" s="34" t="s">
        <v>12</v>
      </c>
      <c r="B90" s="31">
        <f t="shared" si="61"/>
        <v>0</v>
      </c>
      <c r="C90" s="32">
        <f t="shared" si="62"/>
        <v>6</v>
      </c>
      <c r="D90" s="33">
        <f t="shared" si="63"/>
        <v>0</v>
      </c>
      <c r="E90" s="19"/>
      <c r="F90" s="12"/>
      <c r="G90" s="12" t="s">
        <v>1</v>
      </c>
      <c r="H90" s="12" t="s">
        <v>1</v>
      </c>
      <c r="I90" s="12"/>
      <c r="J90" s="12"/>
      <c r="L90" s="12"/>
      <c r="M90" s="12"/>
      <c r="N90" s="12"/>
      <c r="O90" s="12"/>
      <c r="P90" s="12"/>
      <c r="Q90" s="12"/>
      <c r="R90" s="12"/>
      <c r="S90" s="25"/>
      <c r="T90" s="19" t="s">
        <v>1</v>
      </c>
      <c r="U90" s="12"/>
      <c r="V90" s="12" t="s">
        <v>1</v>
      </c>
      <c r="W90" s="12" t="s">
        <v>1</v>
      </c>
      <c r="X90" s="12"/>
      <c r="Y90" s="12"/>
      <c r="Z90" s="12"/>
      <c r="AA90" s="12" t="s">
        <v>1</v>
      </c>
      <c r="AB90" s="27"/>
      <c r="AC90" s="12"/>
      <c r="AD90" s="12"/>
      <c r="AE90" s="12"/>
      <c r="AF90" s="12"/>
      <c r="AG90" s="12"/>
      <c r="AH90" s="12"/>
      <c r="AI90" s="12"/>
      <c r="AJ90">
        <f t="shared" si="64"/>
      </c>
      <c r="AK90">
        <f t="shared" si="65"/>
      </c>
      <c r="AL90">
        <f t="shared" si="66"/>
        <v>1</v>
      </c>
      <c r="AM90">
        <f t="shared" si="67"/>
        <v>1</v>
      </c>
      <c r="AN90">
        <f t="shared" si="68"/>
      </c>
      <c r="AO90">
        <f t="shared" si="69"/>
      </c>
      <c r="AP90">
        <f t="shared" si="70"/>
      </c>
      <c r="AQ90">
        <f t="shared" si="71"/>
      </c>
      <c r="AR90">
        <f t="shared" si="72"/>
      </c>
      <c r="AS90">
        <f t="shared" si="73"/>
      </c>
      <c r="AT90">
        <f t="shared" si="74"/>
      </c>
      <c r="AU90">
        <f t="shared" si="75"/>
      </c>
      <c r="AV90">
        <f t="shared" si="120"/>
      </c>
      <c r="AW90">
        <f t="shared" si="121"/>
      </c>
      <c r="AX90">
        <f t="shared" si="76"/>
      </c>
      <c r="AY90">
        <f t="shared" si="77"/>
        <v>1</v>
      </c>
      <c r="AZ90">
        <f t="shared" si="78"/>
      </c>
      <c r="BA90">
        <f t="shared" si="79"/>
        <v>1</v>
      </c>
      <c r="BB90">
        <f t="shared" si="80"/>
        <v>1</v>
      </c>
      <c r="BC90">
        <f t="shared" si="81"/>
      </c>
      <c r="BD90">
        <f t="shared" si="82"/>
      </c>
      <c r="BE90">
        <f t="shared" si="83"/>
      </c>
      <c r="BF90">
        <f t="shared" si="84"/>
        <v>1</v>
      </c>
      <c r="BG90">
        <f t="shared" si="85"/>
      </c>
      <c r="BH90">
        <f t="shared" si="86"/>
      </c>
      <c r="BI90">
        <f t="shared" si="87"/>
      </c>
      <c r="BJ90">
        <f t="shared" si="88"/>
      </c>
      <c r="BK90">
        <f t="shared" si="88"/>
      </c>
      <c r="BL90">
        <f t="shared" si="89"/>
      </c>
      <c r="BM90">
        <f t="shared" si="90"/>
      </c>
      <c r="BN90" s="10">
        <f t="shared" si="91"/>
        <v>0</v>
      </c>
      <c r="BO90" s="11">
        <f t="shared" si="92"/>
        <v>0</v>
      </c>
      <c r="BP90" s="11">
        <f t="shared" si="93"/>
        <v>0</v>
      </c>
      <c r="BQ90" s="11">
        <f t="shared" si="94"/>
        <v>0</v>
      </c>
      <c r="BR90" s="11">
        <f t="shared" si="95"/>
        <v>0</v>
      </c>
      <c r="BS90" s="11">
        <f t="shared" si="96"/>
        <v>0</v>
      </c>
      <c r="BT90" s="11">
        <f t="shared" si="97"/>
        <v>0</v>
      </c>
      <c r="BU90" s="11">
        <f t="shared" si="98"/>
        <v>0</v>
      </c>
      <c r="BV90" s="11">
        <f t="shared" si="99"/>
        <v>0</v>
      </c>
      <c r="BW90" s="11">
        <f t="shared" si="100"/>
        <v>0</v>
      </c>
      <c r="BX90" s="11">
        <f t="shared" si="101"/>
        <v>0</v>
      </c>
      <c r="BY90" s="11">
        <f t="shared" si="102"/>
        <v>0</v>
      </c>
      <c r="BZ90" s="11">
        <f t="shared" si="103"/>
        <v>0</v>
      </c>
      <c r="CA90" s="11">
        <f t="shared" si="104"/>
        <v>0</v>
      </c>
      <c r="CB90" s="11">
        <f t="shared" si="105"/>
        <v>0</v>
      </c>
      <c r="CC90" s="11">
        <f t="shared" si="106"/>
        <v>0</v>
      </c>
      <c r="CD90" s="11">
        <f t="shared" si="107"/>
        <v>0</v>
      </c>
      <c r="CE90" s="11">
        <f t="shared" si="108"/>
        <v>0</v>
      </c>
      <c r="CF90" s="11">
        <f t="shared" si="109"/>
        <v>0</v>
      </c>
      <c r="CG90" s="11">
        <f t="shared" si="110"/>
        <v>0</v>
      </c>
      <c r="CH90" s="11">
        <f t="shared" si="111"/>
        <v>0</v>
      </c>
      <c r="CI90" s="11">
        <f t="shared" si="112"/>
        <v>0</v>
      </c>
      <c r="CJ90" s="11">
        <f t="shared" si="113"/>
        <v>0</v>
      </c>
      <c r="CK90" s="11">
        <f t="shared" si="114"/>
        <v>0</v>
      </c>
      <c r="CL90" s="11">
        <f t="shared" si="115"/>
        <v>0</v>
      </c>
      <c r="CM90" s="11">
        <f t="shared" si="116"/>
        <v>0</v>
      </c>
      <c r="CN90" s="11">
        <f t="shared" si="117"/>
        <v>0</v>
      </c>
      <c r="CO90" s="11">
        <f t="shared" si="118"/>
        <v>0</v>
      </c>
      <c r="CQ90">
        <f t="shared" si="119"/>
        <v>0</v>
      </c>
    </row>
    <row r="91" spans="1:95" ht="12.75">
      <c r="A91" s="34" t="s">
        <v>12</v>
      </c>
      <c r="B91" s="31">
        <f t="shared" si="61"/>
        <v>0</v>
      </c>
      <c r="C91" s="32">
        <f t="shared" si="62"/>
        <v>0</v>
      </c>
      <c r="D91" s="33">
        <f t="shared" si="63"/>
        <v>0</v>
      </c>
      <c r="E91" s="19"/>
      <c r="F91" s="12"/>
      <c r="G91" s="12"/>
      <c r="H91" s="12"/>
      <c r="I91" s="12"/>
      <c r="J91" s="12"/>
      <c r="K91" s="28"/>
      <c r="L91" s="12"/>
      <c r="M91" s="12"/>
      <c r="N91" s="12"/>
      <c r="O91" s="12"/>
      <c r="P91" s="12"/>
      <c r="Q91" s="12"/>
      <c r="R91" s="12"/>
      <c r="S91" s="25"/>
      <c r="T91" s="19"/>
      <c r="U91" s="12"/>
      <c r="V91" s="12"/>
      <c r="W91" s="12"/>
      <c r="X91" s="12"/>
      <c r="Y91" s="12"/>
      <c r="Z91" s="12"/>
      <c r="AA91" s="12"/>
      <c r="AB91" s="27"/>
      <c r="AC91" s="12"/>
      <c r="AD91" s="12"/>
      <c r="AE91" s="12"/>
      <c r="AF91" s="12"/>
      <c r="AG91" s="12"/>
      <c r="AH91" s="12"/>
      <c r="AI91" s="12"/>
      <c r="AJ91">
        <f t="shared" si="64"/>
      </c>
      <c r="AK91">
        <f t="shared" si="65"/>
      </c>
      <c r="AL91">
        <f t="shared" si="66"/>
      </c>
      <c r="AM91">
        <f t="shared" si="67"/>
      </c>
      <c r="AN91">
        <f t="shared" si="68"/>
      </c>
      <c r="AO91">
        <f t="shared" si="69"/>
      </c>
      <c r="AP91">
        <f t="shared" si="70"/>
      </c>
      <c r="AQ91">
        <f t="shared" si="71"/>
      </c>
      <c r="AR91">
        <f t="shared" si="72"/>
      </c>
      <c r="AS91">
        <f t="shared" si="73"/>
      </c>
      <c r="AT91">
        <f t="shared" si="74"/>
      </c>
      <c r="AU91">
        <f t="shared" si="75"/>
      </c>
      <c r="AV91">
        <f t="shared" si="120"/>
      </c>
      <c r="AW91">
        <f t="shared" si="121"/>
      </c>
      <c r="AX91">
        <f t="shared" si="76"/>
      </c>
      <c r="AY91">
        <f t="shared" si="77"/>
      </c>
      <c r="AZ91">
        <f t="shared" si="78"/>
      </c>
      <c r="BA91">
        <f t="shared" si="79"/>
      </c>
      <c r="BB91">
        <f t="shared" si="80"/>
      </c>
      <c r="BC91">
        <f t="shared" si="81"/>
      </c>
      <c r="BD91">
        <f t="shared" si="82"/>
      </c>
      <c r="BE91">
        <f t="shared" si="83"/>
      </c>
      <c r="BF91">
        <f t="shared" si="84"/>
      </c>
      <c r="BG91">
        <f t="shared" si="85"/>
      </c>
      <c r="BH91">
        <f t="shared" si="86"/>
      </c>
      <c r="BI91">
        <f t="shared" si="87"/>
      </c>
      <c r="BJ91">
        <f t="shared" si="88"/>
      </c>
      <c r="BK91">
        <f t="shared" si="88"/>
      </c>
      <c r="BL91">
        <f t="shared" si="89"/>
      </c>
      <c r="BM91">
        <f t="shared" si="90"/>
      </c>
      <c r="BN91" s="10">
        <f t="shared" si="91"/>
        <v>0</v>
      </c>
      <c r="BO91" s="11">
        <f t="shared" si="92"/>
        <v>0</v>
      </c>
      <c r="BP91" s="11">
        <f t="shared" si="93"/>
        <v>0</v>
      </c>
      <c r="BQ91" s="11">
        <f t="shared" si="94"/>
        <v>0</v>
      </c>
      <c r="BR91" s="11">
        <f t="shared" si="95"/>
        <v>0</v>
      </c>
      <c r="BS91" s="11">
        <f t="shared" si="96"/>
        <v>0</v>
      </c>
      <c r="BT91" s="11">
        <f t="shared" si="97"/>
        <v>0</v>
      </c>
      <c r="BU91" s="11">
        <f t="shared" si="98"/>
        <v>0</v>
      </c>
      <c r="BV91" s="11">
        <f t="shared" si="99"/>
        <v>0</v>
      </c>
      <c r="BW91" s="11">
        <f t="shared" si="100"/>
        <v>0</v>
      </c>
      <c r="BX91" s="11">
        <f t="shared" si="101"/>
        <v>0</v>
      </c>
      <c r="BY91" s="11">
        <f t="shared" si="102"/>
        <v>0</v>
      </c>
      <c r="BZ91" s="11">
        <f t="shared" si="103"/>
        <v>0</v>
      </c>
      <c r="CA91" s="11">
        <f t="shared" si="104"/>
        <v>0</v>
      </c>
      <c r="CB91" s="11">
        <f t="shared" si="105"/>
        <v>0</v>
      </c>
      <c r="CC91" s="11">
        <f t="shared" si="106"/>
        <v>0</v>
      </c>
      <c r="CD91" s="11">
        <f t="shared" si="107"/>
        <v>0</v>
      </c>
      <c r="CE91" s="11">
        <f t="shared" si="108"/>
        <v>0</v>
      </c>
      <c r="CF91" s="11">
        <f t="shared" si="109"/>
        <v>0</v>
      </c>
      <c r="CG91" s="11">
        <f t="shared" si="110"/>
        <v>0</v>
      </c>
      <c r="CH91" s="11">
        <f t="shared" si="111"/>
        <v>0</v>
      </c>
      <c r="CI91" s="11">
        <f t="shared" si="112"/>
        <v>0</v>
      </c>
      <c r="CJ91" s="11">
        <f t="shared" si="113"/>
        <v>0</v>
      </c>
      <c r="CK91" s="11">
        <f t="shared" si="114"/>
        <v>0</v>
      </c>
      <c r="CL91" s="11">
        <f t="shared" si="115"/>
        <v>0</v>
      </c>
      <c r="CM91" s="11">
        <f t="shared" si="116"/>
        <v>0</v>
      </c>
      <c r="CN91" s="11">
        <f t="shared" si="117"/>
        <v>0</v>
      </c>
      <c r="CO91" s="11">
        <f t="shared" si="118"/>
        <v>0</v>
      </c>
      <c r="CQ91">
        <f t="shared" si="119"/>
        <v>0</v>
      </c>
    </row>
    <row r="92" spans="1:95" ht="12.75">
      <c r="A92" s="34" t="s">
        <v>12</v>
      </c>
      <c r="B92" s="31">
        <f t="shared" si="61"/>
        <v>0</v>
      </c>
      <c r="C92" s="14">
        <f t="shared" si="62"/>
        <v>0</v>
      </c>
      <c r="D92" s="20">
        <f t="shared" si="63"/>
        <v>0</v>
      </c>
      <c r="E92" s="19"/>
      <c r="F92" s="12"/>
      <c r="G92" s="12"/>
      <c r="H92" s="12"/>
      <c r="I92" s="12"/>
      <c r="J92" s="12"/>
      <c r="L92" s="12"/>
      <c r="M92" s="12"/>
      <c r="N92" s="12"/>
      <c r="O92" s="12"/>
      <c r="P92" s="12"/>
      <c r="Q92" s="12"/>
      <c r="R92" s="12"/>
      <c r="S92" s="25"/>
      <c r="T92" s="19"/>
      <c r="U92" s="12"/>
      <c r="V92" s="12"/>
      <c r="W92" s="12"/>
      <c r="X92" s="12"/>
      <c r="Y92" s="12"/>
      <c r="Z92" s="12"/>
      <c r="AA92" s="12"/>
      <c r="AB92" s="27"/>
      <c r="AC92" s="12"/>
      <c r="AD92" s="12"/>
      <c r="AE92" s="12"/>
      <c r="AF92" s="12"/>
      <c r="AG92" s="12"/>
      <c r="AH92" s="12"/>
      <c r="AI92" s="12"/>
      <c r="AJ92">
        <f t="shared" si="64"/>
      </c>
      <c r="AK92">
        <f t="shared" si="65"/>
      </c>
      <c r="AL92">
        <f t="shared" si="66"/>
      </c>
      <c r="AM92">
        <f t="shared" si="67"/>
      </c>
      <c r="AN92">
        <f t="shared" si="68"/>
      </c>
      <c r="AO92">
        <f t="shared" si="69"/>
      </c>
      <c r="AP92">
        <f t="shared" si="70"/>
      </c>
      <c r="AQ92">
        <f t="shared" si="71"/>
      </c>
      <c r="AR92">
        <f t="shared" si="72"/>
      </c>
      <c r="AS92">
        <f t="shared" si="73"/>
      </c>
      <c r="AT92">
        <f t="shared" si="74"/>
      </c>
      <c r="AU92">
        <f t="shared" si="75"/>
      </c>
      <c r="AV92">
        <f t="shared" si="120"/>
      </c>
      <c r="AW92">
        <f t="shared" si="121"/>
      </c>
      <c r="AX92">
        <f t="shared" si="76"/>
      </c>
      <c r="AY92">
        <f t="shared" si="77"/>
      </c>
      <c r="AZ92">
        <f t="shared" si="78"/>
      </c>
      <c r="BA92">
        <f t="shared" si="79"/>
      </c>
      <c r="BB92">
        <f t="shared" si="80"/>
      </c>
      <c r="BC92">
        <f t="shared" si="81"/>
      </c>
      <c r="BD92">
        <f t="shared" si="82"/>
      </c>
      <c r="BE92">
        <f t="shared" si="83"/>
      </c>
      <c r="BF92">
        <f t="shared" si="84"/>
      </c>
      <c r="BG92">
        <f t="shared" si="85"/>
      </c>
      <c r="BH92">
        <f t="shared" si="86"/>
      </c>
      <c r="BI92">
        <f t="shared" si="87"/>
      </c>
      <c r="BJ92">
        <f t="shared" si="88"/>
      </c>
      <c r="BK92">
        <f t="shared" si="88"/>
      </c>
      <c r="BL92">
        <f t="shared" si="89"/>
      </c>
      <c r="BM92">
        <f t="shared" si="90"/>
      </c>
      <c r="BN92" s="10">
        <f t="shared" si="91"/>
        <v>0</v>
      </c>
      <c r="BO92" s="11">
        <f t="shared" si="92"/>
        <v>0</v>
      </c>
      <c r="BP92" s="11">
        <f t="shared" si="93"/>
        <v>0</v>
      </c>
      <c r="BQ92" s="11">
        <f t="shared" si="94"/>
        <v>0</v>
      </c>
      <c r="BR92" s="11">
        <f t="shared" si="95"/>
        <v>0</v>
      </c>
      <c r="BS92" s="11">
        <f t="shared" si="96"/>
        <v>0</v>
      </c>
      <c r="BT92" s="11">
        <f t="shared" si="97"/>
        <v>0</v>
      </c>
      <c r="BU92" s="11">
        <f t="shared" si="98"/>
        <v>0</v>
      </c>
      <c r="BV92" s="11">
        <f t="shared" si="99"/>
        <v>0</v>
      </c>
      <c r="BW92" s="11">
        <f t="shared" si="100"/>
        <v>0</v>
      </c>
      <c r="BX92" s="11">
        <f t="shared" si="101"/>
        <v>0</v>
      </c>
      <c r="BY92" s="11">
        <f t="shared" si="102"/>
        <v>0</v>
      </c>
      <c r="BZ92" s="11">
        <f t="shared" si="103"/>
        <v>0</v>
      </c>
      <c r="CA92" s="11">
        <f t="shared" si="104"/>
        <v>0</v>
      </c>
      <c r="CB92" s="11">
        <f t="shared" si="105"/>
        <v>0</v>
      </c>
      <c r="CC92" s="11">
        <f t="shared" si="106"/>
        <v>0</v>
      </c>
      <c r="CD92" s="11">
        <f t="shared" si="107"/>
        <v>0</v>
      </c>
      <c r="CE92" s="11">
        <f t="shared" si="108"/>
        <v>0</v>
      </c>
      <c r="CF92" s="11">
        <f t="shared" si="109"/>
        <v>0</v>
      </c>
      <c r="CG92" s="11">
        <f t="shared" si="110"/>
        <v>0</v>
      </c>
      <c r="CH92" s="11">
        <f t="shared" si="111"/>
        <v>0</v>
      </c>
      <c r="CI92" s="11">
        <f t="shared" si="112"/>
        <v>0</v>
      </c>
      <c r="CJ92" s="11">
        <f t="shared" si="113"/>
        <v>0</v>
      </c>
      <c r="CK92" s="11">
        <f t="shared" si="114"/>
        <v>0</v>
      </c>
      <c r="CL92" s="11">
        <f t="shared" si="115"/>
        <v>0</v>
      </c>
      <c r="CM92" s="11">
        <f t="shared" si="116"/>
        <v>0</v>
      </c>
      <c r="CN92" s="11">
        <f t="shared" si="117"/>
        <v>0</v>
      </c>
      <c r="CO92" s="11">
        <f t="shared" si="118"/>
        <v>0</v>
      </c>
      <c r="CQ92">
        <f t="shared" si="119"/>
        <v>0</v>
      </c>
    </row>
    <row r="93" spans="1:95" ht="12.75">
      <c r="A93" s="34" t="s">
        <v>12</v>
      </c>
      <c r="B93" s="31">
        <f t="shared" si="61"/>
        <v>0</v>
      </c>
      <c r="C93" s="14">
        <f t="shared" si="62"/>
        <v>10</v>
      </c>
      <c r="D93" s="20">
        <f t="shared" si="63"/>
        <v>0</v>
      </c>
      <c r="E93" s="19"/>
      <c r="F93" s="12" t="s">
        <v>1</v>
      </c>
      <c r="G93" s="12" t="s">
        <v>1</v>
      </c>
      <c r="H93" s="12" t="s">
        <v>1</v>
      </c>
      <c r="I93" s="12" t="s">
        <v>1</v>
      </c>
      <c r="J93" s="12"/>
      <c r="L93" s="12" t="s">
        <v>1</v>
      </c>
      <c r="M93" s="12"/>
      <c r="N93" s="12"/>
      <c r="O93" s="12"/>
      <c r="P93" s="12"/>
      <c r="Q93" s="12"/>
      <c r="R93" s="12"/>
      <c r="S93" s="25"/>
      <c r="T93" s="19" t="s">
        <v>1</v>
      </c>
      <c r="U93" s="12" t="s">
        <v>1</v>
      </c>
      <c r="V93" s="12" t="s">
        <v>1</v>
      </c>
      <c r="W93" s="12" t="s">
        <v>1</v>
      </c>
      <c r="X93" s="12"/>
      <c r="Y93" s="12"/>
      <c r="Z93" s="12"/>
      <c r="AA93" s="12" t="s">
        <v>1</v>
      </c>
      <c r="AB93" s="27"/>
      <c r="AC93" s="12"/>
      <c r="AD93" s="12"/>
      <c r="AE93" s="12"/>
      <c r="AF93" s="12"/>
      <c r="AG93" s="12"/>
      <c r="AH93" s="12"/>
      <c r="AI93" s="12"/>
      <c r="AJ93">
        <f t="shared" si="64"/>
      </c>
      <c r="AK93">
        <f t="shared" si="65"/>
        <v>1</v>
      </c>
      <c r="AL93">
        <f t="shared" si="66"/>
        <v>1</v>
      </c>
      <c r="AM93">
        <f t="shared" si="67"/>
        <v>1</v>
      </c>
      <c r="AN93">
        <f t="shared" si="68"/>
        <v>1</v>
      </c>
      <c r="AO93">
        <f t="shared" si="69"/>
      </c>
      <c r="AP93">
        <f t="shared" si="70"/>
      </c>
      <c r="AQ93">
        <f t="shared" si="71"/>
        <v>1</v>
      </c>
      <c r="AR93">
        <f t="shared" si="72"/>
      </c>
      <c r="AS93">
        <f t="shared" si="73"/>
      </c>
      <c r="AT93">
        <f t="shared" si="74"/>
      </c>
      <c r="AU93">
        <f t="shared" si="75"/>
      </c>
      <c r="AV93">
        <f t="shared" si="120"/>
      </c>
      <c r="AW93">
        <f t="shared" si="121"/>
      </c>
      <c r="AX93">
        <f t="shared" si="76"/>
      </c>
      <c r="AY93">
        <f t="shared" si="77"/>
        <v>1</v>
      </c>
      <c r="AZ93">
        <f t="shared" si="78"/>
        <v>1</v>
      </c>
      <c r="BA93">
        <f t="shared" si="79"/>
        <v>1</v>
      </c>
      <c r="BB93">
        <f t="shared" si="80"/>
        <v>1</v>
      </c>
      <c r="BC93">
        <f t="shared" si="81"/>
      </c>
      <c r="BD93">
        <f t="shared" si="82"/>
      </c>
      <c r="BE93">
        <f t="shared" si="83"/>
      </c>
      <c r="BF93">
        <f t="shared" si="84"/>
        <v>1</v>
      </c>
      <c r="BG93">
        <f t="shared" si="85"/>
      </c>
      <c r="BH93">
        <f t="shared" si="86"/>
      </c>
      <c r="BI93">
        <f t="shared" si="87"/>
      </c>
      <c r="BJ93">
        <f t="shared" si="88"/>
      </c>
      <c r="BK93">
        <f t="shared" si="88"/>
      </c>
      <c r="BL93">
        <f t="shared" si="89"/>
      </c>
      <c r="BM93">
        <f t="shared" si="90"/>
      </c>
      <c r="BN93" s="10">
        <f t="shared" si="91"/>
        <v>0</v>
      </c>
      <c r="BO93" s="11">
        <f t="shared" si="92"/>
        <v>0</v>
      </c>
      <c r="BP93" s="11">
        <f t="shared" si="93"/>
        <v>0</v>
      </c>
      <c r="BQ93" s="11">
        <f t="shared" si="94"/>
        <v>0</v>
      </c>
      <c r="BR93" s="11">
        <f t="shared" si="95"/>
        <v>0</v>
      </c>
      <c r="BS93" s="11">
        <f t="shared" si="96"/>
        <v>0</v>
      </c>
      <c r="BT93" s="11">
        <f t="shared" si="97"/>
        <v>0</v>
      </c>
      <c r="BU93" s="11">
        <f t="shared" si="98"/>
        <v>0</v>
      </c>
      <c r="BV93" s="11">
        <f t="shared" si="99"/>
        <v>0</v>
      </c>
      <c r="BW93" s="11">
        <f t="shared" si="100"/>
        <v>0</v>
      </c>
      <c r="BX93" s="11">
        <f t="shared" si="101"/>
        <v>0</v>
      </c>
      <c r="BY93" s="11">
        <f t="shared" si="102"/>
        <v>0</v>
      </c>
      <c r="BZ93" s="11">
        <f t="shared" si="103"/>
        <v>0</v>
      </c>
      <c r="CA93" s="11">
        <f t="shared" si="104"/>
        <v>0</v>
      </c>
      <c r="CB93" s="11">
        <f t="shared" si="105"/>
        <v>0</v>
      </c>
      <c r="CC93" s="11">
        <f t="shared" si="106"/>
        <v>0</v>
      </c>
      <c r="CD93" s="11">
        <f t="shared" si="107"/>
        <v>0</v>
      </c>
      <c r="CE93" s="11">
        <f t="shared" si="108"/>
        <v>0</v>
      </c>
      <c r="CF93" s="11">
        <f t="shared" si="109"/>
        <v>0</v>
      </c>
      <c r="CG93" s="11">
        <f t="shared" si="110"/>
        <v>0</v>
      </c>
      <c r="CH93" s="11">
        <f t="shared" si="111"/>
        <v>0</v>
      </c>
      <c r="CI93" s="11">
        <f t="shared" si="112"/>
        <v>0</v>
      </c>
      <c r="CJ93" s="11">
        <f t="shared" si="113"/>
        <v>0</v>
      </c>
      <c r="CK93" s="11">
        <f t="shared" si="114"/>
        <v>0</v>
      </c>
      <c r="CL93" s="11">
        <f t="shared" si="115"/>
        <v>0</v>
      </c>
      <c r="CM93" s="11">
        <f t="shared" si="116"/>
        <v>0</v>
      </c>
      <c r="CN93" s="11">
        <f t="shared" si="117"/>
        <v>0</v>
      </c>
      <c r="CO93" s="11">
        <f t="shared" si="118"/>
        <v>0</v>
      </c>
      <c r="CQ93">
        <f t="shared" si="119"/>
        <v>0</v>
      </c>
    </row>
    <row r="94" spans="1:95" ht="12.75">
      <c r="A94" s="34" t="s">
        <v>12</v>
      </c>
      <c r="B94" s="13">
        <f t="shared" si="61"/>
        <v>0</v>
      </c>
      <c r="C94" s="14">
        <f t="shared" si="62"/>
        <v>1</v>
      </c>
      <c r="D94" s="20">
        <f t="shared" si="63"/>
        <v>0</v>
      </c>
      <c r="E94" s="19" t="s">
        <v>1</v>
      </c>
      <c r="F94" s="12"/>
      <c r="G94" s="12"/>
      <c r="H94" s="12"/>
      <c r="I94" s="12"/>
      <c r="J94" s="12"/>
      <c r="L94" s="12"/>
      <c r="M94" s="12"/>
      <c r="N94" s="12"/>
      <c r="O94" s="12"/>
      <c r="P94" s="12"/>
      <c r="Q94" s="12"/>
      <c r="R94" s="12"/>
      <c r="S94" s="25"/>
      <c r="T94" s="19"/>
      <c r="U94" s="12"/>
      <c r="V94" s="12"/>
      <c r="W94" s="12"/>
      <c r="X94" s="12"/>
      <c r="Y94" s="12"/>
      <c r="Z94" s="12"/>
      <c r="AA94" s="12"/>
      <c r="AB94" s="27"/>
      <c r="AC94" s="12"/>
      <c r="AD94" s="12"/>
      <c r="AE94" s="12"/>
      <c r="AF94" s="12"/>
      <c r="AG94" s="12"/>
      <c r="AH94" s="12"/>
      <c r="AI94" s="12"/>
      <c r="AJ94">
        <f t="shared" si="64"/>
        <v>1</v>
      </c>
      <c r="AK94">
        <f t="shared" si="65"/>
      </c>
      <c r="AL94">
        <f t="shared" si="66"/>
      </c>
      <c r="AM94">
        <f t="shared" si="67"/>
      </c>
      <c r="AN94">
        <f t="shared" si="68"/>
      </c>
      <c r="AO94">
        <f t="shared" si="69"/>
      </c>
      <c r="AP94">
        <f t="shared" si="70"/>
      </c>
      <c r="AQ94">
        <f t="shared" si="71"/>
      </c>
      <c r="AR94">
        <f t="shared" si="72"/>
      </c>
      <c r="AS94">
        <f t="shared" si="73"/>
      </c>
      <c r="AT94">
        <f t="shared" si="74"/>
      </c>
      <c r="AU94">
        <f t="shared" si="75"/>
      </c>
      <c r="AV94">
        <f t="shared" si="120"/>
      </c>
      <c r="AW94">
        <f t="shared" si="121"/>
      </c>
      <c r="AX94">
        <f t="shared" si="76"/>
      </c>
      <c r="AY94">
        <f t="shared" si="77"/>
      </c>
      <c r="AZ94">
        <f t="shared" si="78"/>
      </c>
      <c r="BA94">
        <f t="shared" si="79"/>
      </c>
      <c r="BB94">
        <f t="shared" si="80"/>
      </c>
      <c r="BC94">
        <f t="shared" si="81"/>
      </c>
      <c r="BD94">
        <f t="shared" si="82"/>
      </c>
      <c r="BE94">
        <f t="shared" si="83"/>
      </c>
      <c r="BF94">
        <f t="shared" si="84"/>
      </c>
      <c r="BG94">
        <f t="shared" si="85"/>
      </c>
      <c r="BH94">
        <f t="shared" si="86"/>
      </c>
      <c r="BI94">
        <f t="shared" si="87"/>
      </c>
      <c r="BJ94">
        <f t="shared" si="88"/>
      </c>
      <c r="BK94">
        <f t="shared" si="88"/>
      </c>
      <c r="BL94">
        <f t="shared" si="89"/>
      </c>
      <c r="BM94">
        <f t="shared" si="90"/>
      </c>
      <c r="BN94" s="10">
        <f t="shared" si="91"/>
        <v>0</v>
      </c>
      <c r="BO94" s="11">
        <f t="shared" si="92"/>
        <v>0</v>
      </c>
      <c r="BP94" s="11">
        <f t="shared" si="93"/>
        <v>0</v>
      </c>
      <c r="BQ94" s="11">
        <f t="shared" si="94"/>
        <v>0</v>
      </c>
      <c r="BR94" s="11">
        <f t="shared" si="95"/>
        <v>0</v>
      </c>
      <c r="BS94" s="11">
        <f t="shared" si="96"/>
        <v>0</v>
      </c>
      <c r="BT94" s="11">
        <f t="shared" si="97"/>
        <v>0</v>
      </c>
      <c r="BU94" s="11">
        <f t="shared" si="98"/>
        <v>0</v>
      </c>
      <c r="BV94" s="11">
        <f t="shared" si="99"/>
        <v>0</v>
      </c>
      <c r="BW94" s="11">
        <f t="shared" si="100"/>
        <v>0</v>
      </c>
      <c r="BX94" s="11">
        <f t="shared" si="101"/>
        <v>0</v>
      </c>
      <c r="BY94" s="11">
        <f t="shared" si="102"/>
        <v>0</v>
      </c>
      <c r="BZ94" s="11">
        <f t="shared" si="103"/>
        <v>0</v>
      </c>
      <c r="CA94" s="11">
        <f t="shared" si="104"/>
        <v>0</v>
      </c>
      <c r="CB94" s="11">
        <f t="shared" si="105"/>
        <v>0</v>
      </c>
      <c r="CC94" s="11">
        <f t="shared" si="106"/>
        <v>0</v>
      </c>
      <c r="CD94" s="11">
        <f t="shared" si="107"/>
        <v>0</v>
      </c>
      <c r="CE94" s="11">
        <f t="shared" si="108"/>
        <v>0</v>
      </c>
      <c r="CF94" s="11">
        <f t="shared" si="109"/>
        <v>0</v>
      </c>
      <c r="CG94" s="11">
        <f t="shared" si="110"/>
        <v>0</v>
      </c>
      <c r="CH94" s="11">
        <f t="shared" si="111"/>
        <v>0</v>
      </c>
      <c r="CI94" s="11">
        <f t="shared" si="112"/>
        <v>0</v>
      </c>
      <c r="CJ94" s="11">
        <f t="shared" si="113"/>
        <v>0</v>
      </c>
      <c r="CK94" s="11">
        <f t="shared" si="114"/>
        <v>0</v>
      </c>
      <c r="CL94" s="11">
        <f t="shared" si="115"/>
        <v>0</v>
      </c>
      <c r="CM94" s="11">
        <f t="shared" si="116"/>
        <v>0</v>
      </c>
      <c r="CN94" s="11">
        <f t="shared" si="117"/>
        <v>0</v>
      </c>
      <c r="CO94" s="11">
        <f t="shared" si="118"/>
        <v>0</v>
      </c>
      <c r="CQ94">
        <f t="shared" si="119"/>
        <v>0</v>
      </c>
    </row>
    <row r="95" spans="1:95" ht="12.75">
      <c r="A95" s="34" t="s">
        <v>12</v>
      </c>
      <c r="B95" s="13">
        <f t="shared" si="61"/>
        <v>0</v>
      </c>
      <c r="C95" s="14">
        <f t="shared" si="62"/>
        <v>7</v>
      </c>
      <c r="D95" s="20">
        <f t="shared" si="63"/>
        <v>0</v>
      </c>
      <c r="E95" s="19" t="s">
        <v>1</v>
      </c>
      <c r="F95" s="12"/>
      <c r="G95" s="12" t="s">
        <v>1</v>
      </c>
      <c r="H95" s="12" t="s">
        <v>1</v>
      </c>
      <c r="I95" s="12"/>
      <c r="J95" s="12"/>
      <c r="L95" s="12" t="s">
        <v>1</v>
      </c>
      <c r="M95" s="12"/>
      <c r="N95" s="12"/>
      <c r="O95" s="12"/>
      <c r="P95" s="12"/>
      <c r="Q95" s="12"/>
      <c r="R95" s="12"/>
      <c r="S95" s="25"/>
      <c r="T95" s="19" t="s">
        <v>1</v>
      </c>
      <c r="U95" s="12"/>
      <c r="V95" s="12" t="s">
        <v>1</v>
      </c>
      <c r="W95" s="12" t="s">
        <v>1</v>
      </c>
      <c r="X95" s="12"/>
      <c r="Y95" s="12"/>
      <c r="Z95" s="12"/>
      <c r="AA95" s="12"/>
      <c r="AB95" s="27"/>
      <c r="AC95" s="12"/>
      <c r="AD95" s="12"/>
      <c r="AE95" s="12"/>
      <c r="AF95" s="12"/>
      <c r="AG95" s="12"/>
      <c r="AH95" s="12"/>
      <c r="AI95" s="12"/>
      <c r="AJ95">
        <f t="shared" si="64"/>
        <v>1</v>
      </c>
      <c r="AK95">
        <f t="shared" si="65"/>
      </c>
      <c r="AL95">
        <f t="shared" si="66"/>
        <v>1</v>
      </c>
      <c r="AM95">
        <f t="shared" si="67"/>
        <v>1</v>
      </c>
      <c r="AN95">
        <f t="shared" si="68"/>
      </c>
      <c r="AO95">
        <f t="shared" si="69"/>
      </c>
      <c r="AP95">
        <f t="shared" si="70"/>
      </c>
      <c r="AQ95">
        <f t="shared" si="71"/>
        <v>1</v>
      </c>
      <c r="AR95">
        <f t="shared" si="72"/>
      </c>
      <c r="AS95">
        <f t="shared" si="73"/>
      </c>
      <c r="AT95">
        <f t="shared" si="74"/>
      </c>
      <c r="AU95">
        <f t="shared" si="75"/>
      </c>
      <c r="AV95">
        <f t="shared" si="120"/>
      </c>
      <c r="AW95">
        <f t="shared" si="121"/>
      </c>
      <c r="AX95">
        <f t="shared" si="76"/>
      </c>
      <c r="AY95">
        <f t="shared" si="77"/>
        <v>1</v>
      </c>
      <c r="AZ95">
        <f t="shared" si="78"/>
      </c>
      <c r="BA95">
        <f t="shared" si="79"/>
        <v>1</v>
      </c>
      <c r="BB95">
        <f t="shared" si="80"/>
        <v>1</v>
      </c>
      <c r="BC95">
        <f t="shared" si="81"/>
      </c>
      <c r="BD95">
        <f t="shared" si="82"/>
      </c>
      <c r="BE95">
        <f t="shared" si="83"/>
      </c>
      <c r="BF95">
        <f t="shared" si="84"/>
      </c>
      <c r="BG95">
        <f t="shared" si="85"/>
      </c>
      <c r="BH95">
        <f t="shared" si="86"/>
      </c>
      <c r="BI95">
        <f t="shared" si="87"/>
      </c>
      <c r="BJ95">
        <f t="shared" si="88"/>
      </c>
      <c r="BK95">
        <f t="shared" si="88"/>
      </c>
      <c r="BL95">
        <f t="shared" si="89"/>
      </c>
      <c r="BM95">
        <f t="shared" si="90"/>
      </c>
      <c r="BN95" s="10">
        <f t="shared" si="91"/>
        <v>0</v>
      </c>
      <c r="BO95" s="11">
        <f t="shared" si="92"/>
        <v>0</v>
      </c>
      <c r="BP95" s="11">
        <f t="shared" si="93"/>
        <v>0</v>
      </c>
      <c r="BQ95" s="11">
        <f t="shared" si="94"/>
        <v>0</v>
      </c>
      <c r="BR95" s="11">
        <f t="shared" si="95"/>
        <v>0</v>
      </c>
      <c r="BS95" s="11">
        <f t="shared" si="96"/>
        <v>0</v>
      </c>
      <c r="BT95" s="11">
        <f t="shared" si="97"/>
        <v>0</v>
      </c>
      <c r="BU95" s="11">
        <f t="shared" si="98"/>
        <v>0</v>
      </c>
      <c r="BV95" s="11">
        <f t="shared" si="99"/>
        <v>0</v>
      </c>
      <c r="BW95" s="11">
        <f t="shared" si="100"/>
        <v>0</v>
      </c>
      <c r="BX95" s="11">
        <f t="shared" si="101"/>
        <v>0</v>
      </c>
      <c r="BY95" s="11">
        <f t="shared" si="102"/>
        <v>0</v>
      </c>
      <c r="BZ95" s="11">
        <f t="shared" si="103"/>
        <v>0</v>
      </c>
      <c r="CA95" s="11">
        <f t="shared" si="104"/>
        <v>0</v>
      </c>
      <c r="CB95" s="11">
        <f t="shared" si="105"/>
        <v>0</v>
      </c>
      <c r="CC95" s="11">
        <f t="shared" si="106"/>
        <v>0</v>
      </c>
      <c r="CD95" s="11">
        <f t="shared" si="107"/>
        <v>0</v>
      </c>
      <c r="CE95" s="11">
        <f t="shared" si="108"/>
        <v>0</v>
      </c>
      <c r="CF95" s="11">
        <f t="shared" si="109"/>
        <v>0</v>
      </c>
      <c r="CG95" s="11">
        <f t="shared" si="110"/>
        <v>0</v>
      </c>
      <c r="CH95" s="11">
        <f t="shared" si="111"/>
        <v>0</v>
      </c>
      <c r="CI95" s="11">
        <f t="shared" si="112"/>
        <v>0</v>
      </c>
      <c r="CJ95" s="11">
        <f t="shared" si="113"/>
        <v>0</v>
      </c>
      <c r="CK95" s="11">
        <f t="shared" si="114"/>
        <v>0</v>
      </c>
      <c r="CL95" s="11">
        <f t="shared" si="115"/>
        <v>0</v>
      </c>
      <c r="CM95" s="11">
        <f t="shared" si="116"/>
        <v>0</v>
      </c>
      <c r="CN95" s="11">
        <f t="shared" si="117"/>
        <v>0</v>
      </c>
      <c r="CO95" s="11">
        <f t="shared" si="118"/>
        <v>0</v>
      </c>
      <c r="CQ95">
        <f t="shared" si="119"/>
        <v>0</v>
      </c>
    </row>
    <row r="96" spans="1:95" ht="12.75">
      <c r="A96" s="34" t="s">
        <v>12</v>
      </c>
      <c r="B96" s="13">
        <f t="shared" si="61"/>
        <v>0</v>
      </c>
      <c r="C96" s="14">
        <f t="shared" si="62"/>
        <v>4</v>
      </c>
      <c r="D96" s="20">
        <f t="shared" si="63"/>
        <v>0</v>
      </c>
      <c r="E96" s="19"/>
      <c r="F96" s="12"/>
      <c r="G96" s="12" t="s">
        <v>1</v>
      </c>
      <c r="H96" s="12" t="s">
        <v>1</v>
      </c>
      <c r="I96" s="12"/>
      <c r="J96" s="12"/>
      <c r="L96" s="12"/>
      <c r="M96" s="12"/>
      <c r="N96" s="12"/>
      <c r="O96" s="12"/>
      <c r="P96" s="12"/>
      <c r="Q96" s="12"/>
      <c r="R96" s="12"/>
      <c r="S96" s="25"/>
      <c r="T96" s="19"/>
      <c r="U96" s="12"/>
      <c r="V96" s="12" t="s">
        <v>1</v>
      </c>
      <c r="W96" s="12" t="s">
        <v>1</v>
      </c>
      <c r="X96" s="12"/>
      <c r="Y96" s="12"/>
      <c r="Z96" s="12"/>
      <c r="AA96" s="12"/>
      <c r="AB96" s="27"/>
      <c r="AC96" s="12"/>
      <c r="AD96" s="12"/>
      <c r="AE96" s="12"/>
      <c r="AF96" s="12"/>
      <c r="AG96" s="12"/>
      <c r="AH96" s="12"/>
      <c r="AI96" s="12"/>
      <c r="AJ96">
        <f t="shared" si="64"/>
      </c>
      <c r="AK96">
        <f t="shared" si="65"/>
      </c>
      <c r="AL96">
        <f t="shared" si="66"/>
        <v>1</v>
      </c>
      <c r="AM96">
        <f t="shared" si="67"/>
        <v>1</v>
      </c>
      <c r="AN96">
        <f t="shared" si="68"/>
      </c>
      <c r="AO96">
        <f t="shared" si="69"/>
      </c>
      <c r="AP96">
        <f t="shared" si="70"/>
      </c>
      <c r="AQ96">
        <f t="shared" si="71"/>
      </c>
      <c r="AR96">
        <f t="shared" si="72"/>
      </c>
      <c r="AS96">
        <f t="shared" si="73"/>
      </c>
      <c r="AT96">
        <f t="shared" si="74"/>
      </c>
      <c r="AU96">
        <f t="shared" si="75"/>
      </c>
      <c r="AV96">
        <f t="shared" si="120"/>
      </c>
      <c r="AW96">
        <f t="shared" si="121"/>
      </c>
      <c r="AX96">
        <f t="shared" si="76"/>
      </c>
      <c r="AY96">
        <f t="shared" si="77"/>
      </c>
      <c r="AZ96">
        <f t="shared" si="78"/>
      </c>
      <c r="BA96">
        <f t="shared" si="79"/>
        <v>1</v>
      </c>
      <c r="BB96">
        <f t="shared" si="80"/>
        <v>1</v>
      </c>
      <c r="BC96">
        <f t="shared" si="81"/>
      </c>
      <c r="BD96">
        <f t="shared" si="82"/>
      </c>
      <c r="BE96">
        <f t="shared" si="83"/>
      </c>
      <c r="BF96">
        <f t="shared" si="84"/>
      </c>
      <c r="BG96">
        <f t="shared" si="85"/>
      </c>
      <c r="BH96">
        <f t="shared" si="86"/>
      </c>
      <c r="BI96">
        <f t="shared" si="87"/>
      </c>
      <c r="BJ96">
        <f t="shared" si="88"/>
      </c>
      <c r="BK96">
        <f t="shared" si="88"/>
      </c>
      <c r="BL96">
        <f t="shared" si="89"/>
      </c>
      <c r="BM96">
        <f t="shared" si="90"/>
      </c>
      <c r="BN96" s="10">
        <f t="shared" si="91"/>
        <v>0</v>
      </c>
      <c r="BO96" s="11">
        <f t="shared" si="92"/>
        <v>0</v>
      </c>
      <c r="BP96" s="11">
        <f t="shared" si="93"/>
        <v>0</v>
      </c>
      <c r="BQ96" s="11">
        <f t="shared" si="94"/>
        <v>0</v>
      </c>
      <c r="BR96" s="11">
        <f t="shared" si="95"/>
        <v>0</v>
      </c>
      <c r="BS96" s="11">
        <f t="shared" si="96"/>
        <v>0</v>
      </c>
      <c r="BT96" s="11">
        <f t="shared" si="97"/>
        <v>0</v>
      </c>
      <c r="BU96" s="11">
        <f t="shared" si="98"/>
        <v>0</v>
      </c>
      <c r="BV96" s="11">
        <f t="shared" si="99"/>
        <v>0</v>
      </c>
      <c r="BW96" s="11">
        <f t="shared" si="100"/>
        <v>0</v>
      </c>
      <c r="BX96" s="11">
        <f t="shared" si="101"/>
        <v>0</v>
      </c>
      <c r="BY96" s="11">
        <f t="shared" si="102"/>
        <v>0</v>
      </c>
      <c r="BZ96" s="11">
        <f t="shared" si="103"/>
        <v>0</v>
      </c>
      <c r="CA96" s="11">
        <f t="shared" si="104"/>
        <v>0</v>
      </c>
      <c r="CB96" s="11">
        <f t="shared" si="105"/>
        <v>0</v>
      </c>
      <c r="CC96" s="11">
        <f t="shared" si="106"/>
        <v>0</v>
      </c>
      <c r="CD96" s="11">
        <f t="shared" si="107"/>
        <v>0</v>
      </c>
      <c r="CE96" s="11">
        <f t="shared" si="108"/>
        <v>0</v>
      </c>
      <c r="CF96" s="11">
        <f t="shared" si="109"/>
        <v>0</v>
      </c>
      <c r="CG96" s="11">
        <f t="shared" si="110"/>
        <v>0</v>
      </c>
      <c r="CH96" s="11">
        <f t="shared" si="111"/>
        <v>0</v>
      </c>
      <c r="CI96" s="11">
        <f t="shared" si="112"/>
        <v>0</v>
      </c>
      <c r="CJ96" s="11">
        <f t="shared" si="113"/>
        <v>0</v>
      </c>
      <c r="CK96" s="11">
        <f t="shared" si="114"/>
        <v>0</v>
      </c>
      <c r="CL96" s="11">
        <f t="shared" si="115"/>
        <v>0</v>
      </c>
      <c r="CM96" s="11">
        <f t="shared" si="116"/>
        <v>0</v>
      </c>
      <c r="CN96" s="11">
        <f t="shared" si="117"/>
        <v>0</v>
      </c>
      <c r="CO96" s="11">
        <f t="shared" si="118"/>
        <v>0</v>
      </c>
      <c r="CQ96">
        <f t="shared" si="119"/>
        <v>0</v>
      </c>
    </row>
    <row r="97" spans="1:95" ht="12.75">
      <c r="A97" s="34" t="s">
        <v>12</v>
      </c>
      <c r="B97" s="13">
        <f t="shared" si="61"/>
        <v>0</v>
      </c>
      <c r="C97" s="14">
        <f t="shared" si="62"/>
        <v>1</v>
      </c>
      <c r="D97" s="20">
        <f t="shared" si="63"/>
        <v>0</v>
      </c>
      <c r="E97" s="19"/>
      <c r="F97" s="12"/>
      <c r="G97" s="12"/>
      <c r="H97" s="12"/>
      <c r="I97" s="12" t="s">
        <v>1</v>
      </c>
      <c r="J97" s="12"/>
      <c r="L97" s="12"/>
      <c r="M97" s="12"/>
      <c r="N97" s="12"/>
      <c r="O97" s="12"/>
      <c r="P97" s="12"/>
      <c r="Q97" s="12"/>
      <c r="R97" s="12"/>
      <c r="S97" s="25"/>
      <c r="T97" s="19"/>
      <c r="U97" s="12"/>
      <c r="V97" s="12"/>
      <c r="W97" s="12"/>
      <c r="X97" s="12"/>
      <c r="Y97" s="12"/>
      <c r="Z97" s="12"/>
      <c r="AA97" s="12"/>
      <c r="AB97" s="27"/>
      <c r="AC97" s="12"/>
      <c r="AD97" s="12"/>
      <c r="AE97" s="12"/>
      <c r="AF97" s="12"/>
      <c r="AG97" s="12"/>
      <c r="AH97" s="12"/>
      <c r="AI97" s="12"/>
      <c r="AJ97">
        <f t="shared" si="64"/>
      </c>
      <c r="AK97">
        <f t="shared" si="65"/>
      </c>
      <c r="AL97">
        <f t="shared" si="66"/>
      </c>
      <c r="AM97">
        <f t="shared" si="67"/>
      </c>
      <c r="AN97">
        <f t="shared" si="68"/>
        <v>1</v>
      </c>
      <c r="AO97">
        <f t="shared" si="69"/>
      </c>
      <c r="AP97">
        <f t="shared" si="70"/>
      </c>
      <c r="AQ97">
        <f t="shared" si="71"/>
      </c>
      <c r="AR97">
        <f t="shared" si="72"/>
      </c>
      <c r="AS97">
        <f t="shared" si="73"/>
      </c>
      <c r="AT97">
        <f t="shared" si="74"/>
      </c>
      <c r="AU97">
        <f t="shared" si="75"/>
      </c>
      <c r="AV97">
        <f t="shared" si="120"/>
      </c>
      <c r="AW97">
        <f t="shared" si="121"/>
      </c>
      <c r="AX97">
        <f t="shared" si="76"/>
      </c>
      <c r="AY97">
        <f t="shared" si="77"/>
      </c>
      <c r="AZ97">
        <f t="shared" si="78"/>
      </c>
      <c r="BA97">
        <f t="shared" si="79"/>
      </c>
      <c r="BB97">
        <f t="shared" si="80"/>
      </c>
      <c r="BC97">
        <f t="shared" si="81"/>
      </c>
      <c r="BD97">
        <f t="shared" si="82"/>
      </c>
      <c r="BE97">
        <f t="shared" si="83"/>
      </c>
      <c r="BF97">
        <f t="shared" si="84"/>
      </c>
      <c r="BG97">
        <f t="shared" si="85"/>
      </c>
      <c r="BH97">
        <f t="shared" si="86"/>
      </c>
      <c r="BI97">
        <f t="shared" si="87"/>
      </c>
      <c r="BJ97">
        <f t="shared" si="88"/>
      </c>
      <c r="BK97">
        <f t="shared" si="88"/>
      </c>
      <c r="BL97">
        <f t="shared" si="89"/>
      </c>
      <c r="BM97">
        <f t="shared" si="90"/>
      </c>
      <c r="BN97" s="10">
        <f t="shared" si="91"/>
        <v>0</v>
      </c>
      <c r="BO97" s="11">
        <f t="shared" si="92"/>
        <v>0</v>
      </c>
      <c r="BP97" s="11">
        <f t="shared" si="93"/>
        <v>0</v>
      </c>
      <c r="BQ97" s="11">
        <f t="shared" si="94"/>
        <v>0</v>
      </c>
      <c r="BR97" s="11">
        <f t="shared" si="95"/>
        <v>0</v>
      </c>
      <c r="BS97" s="11">
        <f t="shared" si="96"/>
        <v>0</v>
      </c>
      <c r="BT97" s="11">
        <f t="shared" si="97"/>
        <v>0</v>
      </c>
      <c r="BU97" s="11">
        <f t="shared" si="98"/>
        <v>0</v>
      </c>
      <c r="BV97" s="11">
        <f t="shared" si="99"/>
        <v>0</v>
      </c>
      <c r="BW97" s="11">
        <f t="shared" si="100"/>
        <v>0</v>
      </c>
      <c r="BX97" s="11">
        <f t="shared" si="101"/>
        <v>0</v>
      </c>
      <c r="BY97" s="11">
        <f t="shared" si="102"/>
        <v>0</v>
      </c>
      <c r="BZ97" s="11">
        <f t="shared" si="103"/>
        <v>0</v>
      </c>
      <c r="CA97" s="11">
        <f t="shared" si="104"/>
        <v>0</v>
      </c>
      <c r="CB97" s="11">
        <f t="shared" si="105"/>
        <v>0</v>
      </c>
      <c r="CC97" s="11">
        <f t="shared" si="106"/>
        <v>0</v>
      </c>
      <c r="CD97" s="11">
        <f t="shared" si="107"/>
        <v>0</v>
      </c>
      <c r="CE97" s="11">
        <f t="shared" si="108"/>
        <v>0</v>
      </c>
      <c r="CF97" s="11">
        <f t="shared" si="109"/>
        <v>0</v>
      </c>
      <c r="CG97" s="11">
        <f t="shared" si="110"/>
        <v>0</v>
      </c>
      <c r="CH97" s="11">
        <f t="shared" si="111"/>
        <v>0</v>
      </c>
      <c r="CI97" s="11">
        <f t="shared" si="112"/>
        <v>0</v>
      </c>
      <c r="CJ97" s="11">
        <f t="shared" si="113"/>
        <v>0</v>
      </c>
      <c r="CK97" s="11">
        <f t="shared" si="114"/>
        <v>0</v>
      </c>
      <c r="CL97" s="11">
        <f t="shared" si="115"/>
        <v>0</v>
      </c>
      <c r="CM97" s="11">
        <f t="shared" si="116"/>
        <v>0</v>
      </c>
      <c r="CN97" s="11">
        <f t="shared" si="117"/>
        <v>0</v>
      </c>
      <c r="CO97" s="11">
        <f t="shared" si="118"/>
        <v>0</v>
      </c>
      <c r="CQ97">
        <f t="shared" si="119"/>
        <v>0</v>
      </c>
    </row>
    <row r="98" spans="1:95" ht="12.75">
      <c r="A98" s="34" t="s">
        <v>12</v>
      </c>
      <c r="B98" s="13">
        <f t="shared" si="61"/>
        <v>0</v>
      </c>
      <c r="C98" s="14">
        <f t="shared" si="62"/>
        <v>1</v>
      </c>
      <c r="D98" s="20">
        <f t="shared" si="63"/>
        <v>0</v>
      </c>
      <c r="E98" s="19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25"/>
      <c r="T98" s="19"/>
      <c r="U98" s="12"/>
      <c r="V98" s="12" t="s">
        <v>1</v>
      </c>
      <c r="W98" s="12"/>
      <c r="X98" s="12"/>
      <c r="Y98" s="12"/>
      <c r="Z98" s="12"/>
      <c r="AA98" s="12"/>
      <c r="AB98" s="27"/>
      <c r="AC98" s="12"/>
      <c r="AD98" s="12"/>
      <c r="AE98" s="12"/>
      <c r="AF98" s="12"/>
      <c r="AG98" s="12"/>
      <c r="AH98" s="12"/>
      <c r="AI98" s="12"/>
      <c r="AJ98">
        <f t="shared" si="64"/>
      </c>
      <c r="AK98">
        <f t="shared" si="65"/>
      </c>
      <c r="AL98">
        <f t="shared" si="66"/>
      </c>
      <c r="AM98">
        <f t="shared" si="67"/>
      </c>
      <c r="AN98">
        <f t="shared" si="68"/>
      </c>
      <c r="AO98">
        <f t="shared" si="69"/>
      </c>
      <c r="AP98">
        <f t="shared" si="70"/>
      </c>
      <c r="AQ98">
        <f t="shared" si="71"/>
      </c>
      <c r="AR98">
        <f t="shared" si="72"/>
      </c>
      <c r="AS98">
        <f t="shared" si="73"/>
      </c>
      <c r="AT98">
        <f t="shared" si="74"/>
      </c>
      <c r="AU98">
        <f t="shared" si="75"/>
      </c>
      <c r="AV98">
        <f t="shared" si="120"/>
      </c>
      <c r="AW98">
        <f t="shared" si="121"/>
      </c>
      <c r="AX98">
        <f t="shared" si="76"/>
      </c>
      <c r="AY98">
        <f t="shared" si="77"/>
      </c>
      <c r="AZ98">
        <f t="shared" si="78"/>
      </c>
      <c r="BA98">
        <f t="shared" si="79"/>
        <v>1</v>
      </c>
      <c r="BB98">
        <f t="shared" si="80"/>
      </c>
      <c r="BC98">
        <f t="shared" si="81"/>
      </c>
      <c r="BD98">
        <f t="shared" si="82"/>
      </c>
      <c r="BE98">
        <f t="shared" si="83"/>
      </c>
      <c r="BF98">
        <f t="shared" si="84"/>
      </c>
      <c r="BG98">
        <f t="shared" si="85"/>
      </c>
      <c r="BH98">
        <f t="shared" si="86"/>
      </c>
      <c r="BI98">
        <f t="shared" si="87"/>
      </c>
      <c r="BJ98">
        <f t="shared" si="88"/>
      </c>
      <c r="BK98">
        <f t="shared" si="88"/>
      </c>
      <c r="BL98">
        <f t="shared" si="89"/>
      </c>
      <c r="BM98">
        <f t="shared" si="90"/>
      </c>
      <c r="BN98" s="10">
        <f t="shared" si="91"/>
        <v>0</v>
      </c>
      <c r="BO98" s="11">
        <f t="shared" si="92"/>
        <v>0</v>
      </c>
      <c r="BP98" s="11">
        <f t="shared" si="93"/>
        <v>0</v>
      </c>
      <c r="BQ98" s="11">
        <f t="shared" si="94"/>
        <v>0</v>
      </c>
      <c r="BR98" s="11">
        <f t="shared" si="95"/>
        <v>0</v>
      </c>
      <c r="BS98" s="11">
        <f t="shared" si="96"/>
        <v>0</v>
      </c>
      <c r="BT98" s="11">
        <f t="shared" si="97"/>
        <v>0</v>
      </c>
      <c r="BU98" s="11">
        <f t="shared" si="98"/>
        <v>0</v>
      </c>
      <c r="BV98" s="11">
        <f t="shared" si="99"/>
        <v>0</v>
      </c>
      <c r="BW98" s="11">
        <f t="shared" si="100"/>
        <v>0</v>
      </c>
      <c r="BX98" s="11">
        <f t="shared" si="101"/>
        <v>0</v>
      </c>
      <c r="BY98" s="11">
        <f t="shared" si="102"/>
        <v>0</v>
      </c>
      <c r="BZ98" s="11">
        <f t="shared" si="103"/>
        <v>0</v>
      </c>
      <c r="CA98" s="11">
        <f t="shared" si="104"/>
        <v>0</v>
      </c>
      <c r="CB98" s="11">
        <f t="shared" si="105"/>
        <v>0</v>
      </c>
      <c r="CC98" s="11">
        <f t="shared" si="106"/>
        <v>0</v>
      </c>
      <c r="CD98" s="11">
        <f t="shared" si="107"/>
        <v>0</v>
      </c>
      <c r="CE98" s="11">
        <f t="shared" si="108"/>
        <v>0</v>
      </c>
      <c r="CF98" s="11">
        <f t="shared" si="109"/>
        <v>0</v>
      </c>
      <c r="CG98" s="11">
        <f t="shared" si="110"/>
        <v>0</v>
      </c>
      <c r="CH98" s="11">
        <f t="shared" si="111"/>
        <v>0</v>
      </c>
      <c r="CI98" s="11">
        <f t="shared" si="112"/>
        <v>0</v>
      </c>
      <c r="CJ98" s="11">
        <f t="shared" si="113"/>
        <v>0</v>
      </c>
      <c r="CK98" s="11">
        <f t="shared" si="114"/>
        <v>0</v>
      </c>
      <c r="CL98" s="11">
        <f t="shared" si="115"/>
        <v>0</v>
      </c>
      <c r="CM98" s="11">
        <f t="shared" si="116"/>
        <v>0</v>
      </c>
      <c r="CN98" s="11">
        <f t="shared" si="117"/>
        <v>0</v>
      </c>
      <c r="CO98" s="11">
        <f t="shared" si="118"/>
        <v>0</v>
      </c>
      <c r="CQ98">
        <f t="shared" si="119"/>
        <v>0</v>
      </c>
    </row>
    <row r="99" spans="1:95" ht="12.75">
      <c r="A99" s="34" t="s">
        <v>12</v>
      </c>
      <c r="B99" s="31">
        <f t="shared" si="61"/>
        <v>0</v>
      </c>
      <c r="C99" s="14">
        <f t="shared" si="62"/>
        <v>1</v>
      </c>
      <c r="D99" s="20">
        <f t="shared" si="63"/>
        <v>0</v>
      </c>
      <c r="E99" s="19"/>
      <c r="F99" s="12"/>
      <c r="G99" s="12"/>
      <c r="H99" s="12"/>
      <c r="I99" s="12"/>
      <c r="J99" s="12"/>
      <c r="L99" s="12"/>
      <c r="M99" s="12"/>
      <c r="N99" s="12"/>
      <c r="O99" s="12"/>
      <c r="P99" s="12"/>
      <c r="Q99" s="12"/>
      <c r="R99" s="12"/>
      <c r="S99" s="25"/>
      <c r="T99" s="19"/>
      <c r="U99" s="12"/>
      <c r="V99" s="12"/>
      <c r="W99" s="12"/>
      <c r="X99" s="12"/>
      <c r="Y99" s="12"/>
      <c r="Z99" s="12" t="s">
        <v>1</v>
      </c>
      <c r="AA99" s="12"/>
      <c r="AB99" s="27"/>
      <c r="AC99" s="12"/>
      <c r="AD99" s="12"/>
      <c r="AE99" s="12"/>
      <c r="AF99" s="12"/>
      <c r="AG99" s="12"/>
      <c r="AH99" s="12"/>
      <c r="AI99" s="12"/>
      <c r="AJ99">
        <f t="shared" si="64"/>
      </c>
      <c r="AK99">
        <f t="shared" si="65"/>
      </c>
      <c r="AL99">
        <f t="shared" si="66"/>
      </c>
      <c r="AM99">
        <f t="shared" si="67"/>
      </c>
      <c r="AN99">
        <f t="shared" si="68"/>
      </c>
      <c r="AO99">
        <f t="shared" si="69"/>
      </c>
      <c r="AP99">
        <f t="shared" si="70"/>
      </c>
      <c r="AQ99">
        <f t="shared" si="71"/>
      </c>
      <c r="AR99">
        <f t="shared" si="72"/>
      </c>
      <c r="AS99">
        <f t="shared" si="73"/>
      </c>
      <c r="AT99">
        <f t="shared" si="74"/>
      </c>
      <c r="AU99">
        <f t="shared" si="75"/>
      </c>
      <c r="AV99">
        <f t="shared" si="120"/>
      </c>
      <c r="AW99">
        <f t="shared" si="121"/>
      </c>
      <c r="AX99">
        <f t="shared" si="76"/>
      </c>
      <c r="AY99">
        <f t="shared" si="77"/>
      </c>
      <c r="AZ99">
        <f t="shared" si="78"/>
      </c>
      <c r="BA99">
        <f t="shared" si="79"/>
      </c>
      <c r="BB99">
        <f t="shared" si="80"/>
      </c>
      <c r="BC99">
        <f t="shared" si="81"/>
      </c>
      <c r="BD99">
        <f t="shared" si="82"/>
      </c>
      <c r="BE99">
        <f t="shared" si="83"/>
        <v>1</v>
      </c>
      <c r="BF99">
        <f t="shared" si="84"/>
      </c>
      <c r="BG99">
        <f t="shared" si="85"/>
      </c>
      <c r="BH99">
        <f t="shared" si="86"/>
      </c>
      <c r="BI99">
        <f t="shared" si="87"/>
      </c>
      <c r="BJ99">
        <f t="shared" si="88"/>
      </c>
      <c r="BK99">
        <f t="shared" si="88"/>
      </c>
      <c r="BL99">
        <f t="shared" si="89"/>
      </c>
      <c r="BM99">
        <f t="shared" si="90"/>
      </c>
      <c r="BN99" s="10">
        <f t="shared" si="91"/>
        <v>0</v>
      </c>
      <c r="BO99" s="11">
        <f t="shared" si="92"/>
        <v>0</v>
      </c>
      <c r="BP99" s="11">
        <f t="shared" si="93"/>
        <v>0</v>
      </c>
      <c r="BQ99" s="11">
        <f t="shared" si="94"/>
        <v>0</v>
      </c>
      <c r="BR99" s="11">
        <f t="shared" si="95"/>
        <v>0</v>
      </c>
      <c r="BS99" s="11">
        <f t="shared" si="96"/>
        <v>0</v>
      </c>
      <c r="BT99" s="11">
        <f t="shared" si="97"/>
        <v>0</v>
      </c>
      <c r="BU99" s="11">
        <f t="shared" si="98"/>
        <v>0</v>
      </c>
      <c r="BV99" s="11">
        <f t="shared" si="99"/>
        <v>0</v>
      </c>
      <c r="BW99" s="11">
        <f t="shared" si="100"/>
        <v>0</v>
      </c>
      <c r="BX99" s="11">
        <f t="shared" si="101"/>
        <v>0</v>
      </c>
      <c r="BY99" s="11">
        <f t="shared" si="102"/>
        <v>0</v>
      </c>
      <c r="BZ99" s="11">
        <f t="shared" si="103"/>
        <v>0</v>
      </c>
      <c r="CA99" s="11">
        <f t="shared" si="104"/>
        <v>0</v>
      </c>
      <c r="CB99" s="11">
        <f t="shared" si="105"/>
        <v>0</v>
      </c>
      <c r="CC99" s="11">
        <f t="shared" si="106"/>
        <v>0</v>
      </c>
      <c r="CD99" s="11">
        <f t="shared" si="107"/>
        <v>0</v>
      </c>
      <c r="CE99" s="11">
        <f t="shared" si="108"/>
        <v>0</v>
      </c>
      <c r="CF99" s="11">
        <f t="shared" si="109"/>
        <v>0</v>
      </c>
      <c r="CG99" s="11">
        <f t="shared" si="110"/>
        <v>0</v>
      </c>
      <c r="CH99" s="11">
        <f t="shared" si="111"/>
        <v>0</v>
      </c>
      <c r="CI99" s="11">
        <f t="shared" si="112"/>
        <v>0</v>
      </c>
      <c r="CJ99" s="11">
        <f t="shared" si="113"/>
        <v>0</v>
      </c>
      <c r="CK99" s="11">
        <f t="shared" si="114"/>
        <v>0</v>
      </c>
      <c r="CL99" s="11">
        <f t="shared" si="115"/>
        <v>0</v>
      </c>
      <c r="CM99" s="11">
        <f t="shared" si="116"/>
        <v>0</v>
      </c>
      <c r="CN99" s="11">
        <f t="shared" si="117"/>
        <v>0</v>
      </c>
      <c r="CO99" s="11">
        <f t="shared" si="118"/>
        <v>0</v>
      </c>
      <c r="CQ99">
        <f t="shared" si="119"/>
        <v>0</v>
      </c>
    </row>
    <row r="100" spans="1:95" ht="12.75">
      <c r="A100" s="34" t="s">
        <v>12</v>
      </c>
      <c r="B100" s="13">
        <f t="shared" si="61"/>
        <v>0</v>
      </c>
      <c r="C100" s="32">
        <f t="shared" si="62"/>
        <v>1</v>
      </c>
      <c r="D100" s="33">
        <f t="shared" si="63"/>
        <v>0</v>
      </c>
      <c r="E100" s="19"/>
      <c r="F100" s="12"/>
      <c r="G100" s="12"/>
      <c r="H100" s="12"/>
      <c r="I100" s="12"/>
      <c r="J100" s="12"/>
      <c r="L100" s="12"/>
      <c r="M100" s="12"/>
      <c r="N100" s="12"/>
      <c r="O100" s="12"/>
      <c r="P100" s="12"/>
      <c r="Q100" s="12"/>
      <c r="R100" s="12"/>
      <c r="S100" s="25"/>
      <c r="T100" s="19"/>
      <c r="U100" s="12"/>
      <c r="V100" s="12"/>
      <c r="W100" s="12"/>
      <c r="X100" s="12"/>
      <c r="Y100" s="12"/>
      <c r="Z100" s="12" t="s">
        <v>1</v>
      </c>
      <c r="AA100" s="12"/>
      <c r="AB100" s="27"/>
      <c r="AC100" s="12"/>
      <c r="AD100" s="12"/>
      <c r="AE100" s="12"/>
      <c r="AF100" s="12"/>
      <c r="AG100" s="12"/>
      <c r="AH100" s="12"/>
      <c r="AI100" s="12"/>
      <c r="AJ100">
        <f t="shared" si="64"/>
      </c>
      <c r="AK100">
        <f t="shared" si="65"/>
      </c>
      <c r="AL100">
        <f t="shared" si="66"/>
      </c>
      <c r="AM100">
        <f t="shared" si="67"/>
      </c>
      <c r="AN100">
        <f t="shared" si="68"/>
      </c>
      <c r="AO100">
        <f t="shared" si="69"/>
      </c>
      <c r="AP100">
        <f t="shared" si="70"/>
      </c>
      <c r="AQ100">
        <f t="shared" si="71"/>
      </c>
      <c r="AR100">
        <f t="shared" si="72"/>
      </c>
      <c r="AS100">
        <f t="shared" si="73"/>
      </c>
      <c r="AT100">
        <f t="shared" si="74"/>
      </c>
      <c r="AU100">
        <f t="shared" si="75"/>
      </c>
      <c r="AV100">
        <f t="shared" si="120"/>
      </c>
      <c r="AW100">
        <f t="shared" si="121"/>
      </c>
      <c r="AX100">
        <f t="shared" si="76"/>
      </c>
      <c r="AY100">
        <f t="shared" si="77"/>
      </c>
      <c r="AZ100">
        <f t="shared" si="78"/>
      </c>
      <c r="BA100">
        <f t="shared" si="79"/>
      </c>
      <c r="BB100">
        <f t="shared" si="80"/>
      </c>
      <c r="BC100">
        <f t="shared" si="81"/>
      </c>
      <c r="BD100">
        <f t="shared" si="82"/>
      </c>
      <c r="BE100">
        <f t="shared" si="83"/>
        <v>1</v>
      </c>
      <c r="BF100">
        <f t="shared" si="84"/>
      </c>
      <c r="BG100">
        <f t="shared" si="85"/>
      </c>
      <c r="BH100">
        <f t="shared" si="86"/>
      </c>
      <c r="BI100">
        <f t="shared" si="87"/>
      </c>
      <c r="BJ100">
        <f t="shared" si="88"/>
      </c>
      <c r="BK100">
        <f t="shared" si="88"/>
      </c>
      <c r="BL100">
        <f t="shared" si="89"/>
      </c>
      <c r="BM100">
        <f t="shared" si="90"/>
      </c>
      <c r="BN100" s="10">
        <f t="shared" si="91"/>
        <v>0</v>
      </c>
      <c r="BO100" s="11">
        <f t="shared" si="92"/>
        <v>0</v>
      </c>
      <c r="BP100" s="11">
        <f t="shared" si="93"/>
        <v>0</v>
      </c>
      <c r="BQ100" s="11">
        <f t="shared" si="94"/>
        <v>0</v>
      </c>
      <c r="BR100" s="11">
        <f t="shared" si="95"/>
        <v>0</v>
      </c>
      <c r="BS100" s="11">
        <f t="shared" si="96"/>
        <v>0</v>
      </c>
      <c r="BT100" s="11">
        <f t="shared" si="97"/>
        <v>0</v>
      </c>
      <c r="BU100" s="11">
        <f t="shared" si="98"/>
        <v>0</v>
      </c>
      <c r="BV100" s="11">
        <f t="shared" si="99"/>
        <v>0</v>
      </c>
      <c r="BW100" s="11">
        <f t="shared" si="100"/>
        <v>0</v>
      </c>
      <c r="BX100" s="11">
        <f t="shared" si="101"/>
        <v>0</v>
      </c>
      <c r="BY100" s="11">
        <f t="shared" si="102"/>
        <v>0</v>
      </c>
      <c r="BZ100" s="11">
        <f t="shared" si="103"/>
        <v>0</v>
      </c>
      <c r="CA100" s="11">
        <f t="shared" si="104"/>
        <v>0</v>
      </c>
      <c r="CB100" s="11">
        <f t="shared" si="105"/>
        <v>0</v>
      </c>
      <c r="CC100" s="11">
        <f t="shared" si="106"/>
        <v>0</v>
      </c>
      <c r="CD100" s="11">
        <f t="shared" si="107"/>
        <v>0</v>
      </c>
      <c r="CE100" s="11">
        <f t="shared" si="108"/>
        <v>0</v>
      </c>
      <c r="CF100" s="11">
        <f t="shared" si="109"/>
        <v>0</v>
      </c>
      <c r="CG100" s="11">
        <f t="shared" si="110"/>
        <v>0</v>
      </c>
      <c r="CH100" s="11">
        <f t="shared" si="111"/>
        <v>0</v>
      </c>
      <c r="CI100" s="11">
        <f t="shared" si="112"/>
        <v>0</v>
      </c>
      <c r="CJ100" s="11">
        <f t="shared" si="113"/>
        <v>0</v>
      </c>
      <c r="CK100" s="11">
        <f t="shared" si="114"/>
        <v>0</v>
      </c>
      <c r="CL100" s="11">
        <f t="shared" si="115"/>
        <v>0</v>
      </c>
      <c r="CM100" s="11">
        <f t="shared" si="116"/>
        <v>0</v>
      </c>
      <c r="CN100" s="11">
        <f t="shared" si="117"/>
        <v>0</v>
      </c>
      <c r="CO100" s="11">
        <f t="shared" si="118"/>
        <v>0</v>
      </c>
      <c r="CQ100">
        <f t="shared" si="119"/>
        <v>0</v>
      </c>
    </row>
    <row r="101" spans="1:95" ht="12.75">
      <c r="A101" s="34" t="s">
        <v>12</v>
      </c>
      <c r="B101" s="13">
        <f t="shared" si="61"/>
        <v>0</v>
      </c>
      <c r="C101" s="14">
        <f t="shared" si="62"/>
        <v>3</v>
      </c>
      <c r="D101" s="20">
        <f t="shared" si="63"/>
        <v>0</v>
      </c>
      <c r="E101" s="19" t="s">
        <v>1</v>
      </c>
      <c r="F101" s="12"/>
      <c r="G101" s="12"/>
      <c r="H101" s="12" t="s">
        <v>1</v>
      </c>
      <c r="I101" s="12" t="s">
        <v>1</v>
      </c>
      <c r="J101" s="12"/>
      <c r="L101" s="12"/>
      <c r="M101" s="12"/>
      <c r="N101" s="12"/>
      <c r="O101" s="12"/>
      <c r="P101" s="12"/>
      <c r="Q101" s="12"/>
      <c r="R101" s="12"/>
      <c r="S101" s="25"/>
      <c r="T101" s="19"/>
      <c r="U101" s="12"/>
      <c r="V101" s="12"/>
      <c r="W101" s="12"/>
      <c r="X101" s="12"/>
      <c r="Y101" s="12"/>
      <c r="Z101" s="12"/>
      <c r="AA101" s="12"/>
      <c r="AB101" s="27"/>
      <c r="AC101" s="12"/>
      <c r="AD101" s="12"/>
      <c r="AE101" s="12"/>
      <c r="AF101" s="12"/>
      <c r="AG101" s="12"/>
      <c r="AH101" s="12"/>
      <c r="AI101" s="12"/>
      <c r="AJ101">
        <f t="shared" si="64"/>
        <v>1</v>
      </c>
      <c r="AK101">
        <f t="shared" si="65"/>
      </c>
      <c r="AL101">
        <f t="shared" si="66"/>
      </c>
      <c r="AM101">
        <f t="shared" si="67"/>
        <v>1</v>
      </c>
      <c r="AN101">
        <f t="shared" si="68"/>
        <v>1</v>
      </c>
      <c r="AO101">
        <f t="shared" si="69"/>
      </c>
      <c r="AP101">
        <f t="shared" si="70"/>
      </c>
      <c r="AQ101">
        <f t="shared" si="71"/>
      </c>
      <c r="AR101">
        <f t="shared" si="72"/>
      </c>
      <c r="AS101">
        <f t="shared" si="73"/>
      </c>
      <c r="AT101">
        <f t="shared" si="74"/>
      </c>
      <c r="AU101">
        <f t="shared" si="75"/>
      </c>
      <c r="AV101">
        <f t="shared" si="120"/>
      </c>
      <c r="AW101">
        <f t="shared" si="121"/>
      </c>
      <c r="AX101">
        <f t="shared" si="76"/>
      </c>
      <c r="AY101">
        <f t="shared" si="77"/>
      </c>
      <c r="AZ101">
        <f t="shared" si="78"/>
      </c>
      <c r="BA101">
        <f t="shared" si="79"/>
      </c>
      <c r="BB101">
        <f t="shared" si="80"/>
      </c>
      <c r="BC101">
        <f t="shared" si="81"/>
      </c>
      <c r="BD101">
        <f t="shared" si="82"/>
      </c>
      <c r="BE101">
        <f t="shared" si="83"/>
      </c>
      <c r="BF101">
        <f t="shared" si="84"/>
      </c>
      <c r="BG101">
        <f t="shared" si="85"/>
      </c>
      <c r="BH101">
        <f t="shared" si="86"/>
      </c>
      <c r="BI101">
        <f t="shared" si="87"/>
      </c>
      <c r="BJ101">
        <f t="shared" si="88"/>
      </c>
      <c r="BK101">
        <f t="shared" si="88"/>
      </c>
      <c r="BL101">
        <f t="shared" si="89"/>
      </c>
      <c r="BM101">
        <f t="shared" si="90"/>
      </c>
      <c r="BN101" s="10">
        <f t="shared" si="91"/>
        <v>0</v>
      </c>
      <c r="BO101" s="11">
        <f t="shared" si="92"/>
        <v>0</v>
      </c>
      <c r="BP101" s="11">
        <f t="shared" si="93"/>
        <v>0</v>
      </c>
      <c r="BQ101" s="11">
        <f t="shared" si="94"/>
        <v>0</v>
      </c>
      <c r="BR101" s="11">
        <f t="shared" si="95"/>
        <v>0</v>
      </c>
      <c r="BS101" s="11">
        <f t="shared" si="96"/>
        <v>0</v>
      </c>
      <c r="BT101" s="11">
        <f t="shared" si="97"/>
        <v>0</v>
      </c>
      <c r="BU101" s="11">
        <f t="shared" si="98"/>
        <v>0</v>
      </c>
      <c r="BV101" s="11">
        <f t="shared" si="99"/>
        <v>0</v>
      </c>
      <c r="BW101" s="11">
        <f t="shared" si="100"/>
        <v>0</v>
      </c>
      <c r="BX101" s="11">
        <f t="shared" si="101"/>
        <v>0</v>
      </c>
      <c r="BY101" s="11">
        <f t="shared" si="102"/>
        <v>0</v>
      </c>
      <c r="BZ101" s="11">
        <f t="shared" si="103"/>
        <v>0</v>
      </c>
      <c r="CA101" s="11">
        <f t="shared" si="104"/>
        <v>0</v>
      </c>
      <c r="CB101" s="11">
        <f t="shared" si="105"/>
        <v>0</v>
      </c>
      <c r="CC101" s="11">
        <f t="shared" si="106"/>
        <v>0</v>
      </c>
      <c r="CD101" s="11">
        <f t="shared" si="107"/>
        <v>0</v>
      </c>
      <c r="CE101" s="11">
        <f t="shared" si="108"/>
        <v>0</v>
      </c>
      <c r="CF101" s="11">
        <f t="shared" si="109"/>
        <v>0</v>
      </c>
      <c r="CG101" s="11">
        <f t="shared" si="110"/>
        <v>0</v>
      </c>
      <c r="CH101" s="11">
        <f t="shared" si="111"/>
        <v>0</v>
      </c>
      <c r="CI101" s="11">
        <f t="shared" si="112"/>
        <v>0</v>
      </c>
      <c r="CJ101" s="11">
        <f t="shared" si="113"/>
        <v>0</v>
      </c>
      <c r="CK101" s="11">
        <f t="shared" si="114"/>
        <v>0</v>
      </c>
      <c r="CL101" s="11">
        <f t="shared" si="115"/>
        <v>0</v>
      </c>
      <c r="CM101" s="11">
        <f t="shared" si="116"/>
        <v>0</v>
      </c>
      <c r="CN101" s="11">
        <f t="shared" si="117"/>
        <v>0</v>
      </c>
      <c r="CO101" s="11">
        <f t="shared" si="118"/>
        <v>0</v>
      </c>
      <c r="CQ101">
        <f t="shared" si="119"/>
        <v>0</v>
      </c>
    </row>
    <row r="102" spans="1:95" ht="12.75">
      <c r="A102" s="34" t="s">
        <v>12</v>
      </c>
      <c r="B102" s="13">
        <f t="shared" si="61"/>
        <v>0</v>
      </c>
      <c r="C102" s="14">
        <f t="shared" si="62"/>
        <v>3</v>
      </c>
      <c r="D102" s="20">
        <f t="shared" si="63"/>
        <v>0</v>
      </c>
      <c r="E102" s="19"/>
      <c r="F102" s="12"/>
      <c r="G102" s="12"/>
      <c r="H102" s="12"/>
      <c r="I102" s="12"/>
      <c r="J102" s="12"/>
      <c r="L102" s="12"/>
      <c r="M102" s="12"/>
      <c r="N102" s="12"/>
      <c r="O102" s="12"/>
      <c r="P102" s="12"/>
      <c r="Q102" s="12"/>
      <c r="R102" s="12"/>
      <c r="S102" s="25"/>
      <c r="T102" s="19"/>
      <c r="U102" s="12"/>
      <c r="V102" s="12" t="s">
        <v>1</v>
      </c>
      <c r="W102" s="12" t="s">
        <v>1</v>
      </c>
      <c r="X102" s="12" t="s">
        <v>1</v>
      </c>
      <c r="Y102" s="12"/>
      <c r="Z102" s="12"/>
      <c r="AA102" s="12"/>
      <c r="AB102" s="27"/>
      <c r="AC102" s="12"/>
      <c r="AD102" s="12"/>
      <c r="AE102" s="12"/>
      <c r="AF102" s="12"/>
      <c r="AG102" s="12"/>
      <c r="AH102" s="12"/>
      <c r="AI102" s="12"/>
      <c r="AJ102">
        <f t="shared" si="64"/>
      </c>
      <c r="AK102">
        <f t="shared" si="65"/>
      </c>
      <c r="AL102">
        <f t="shared" si="66"/>
      </c>
      <c r="AM102">
        <f t="shared" si="67"/>
      </c>
      <c r="AN102">
        <f t="shared" si="68"/>
      </c>
      <c r="AO102">
        <f t="shared" si="69"/>
      </c>
      <c r="AP102">
        <f t="shared" si="70"/>
      </c>
      <c r="AQ102">
        <f t="shared" si="71"/>
      </c>
      <c r="AR102">
        <f t="shared" si="72"/>
      </c>
      <c r="AS102">
        <f t="shared" si="73"/>
      </c>
      <c r="AT102">
        <f t="shared" si="74"/>
      </c>
      <c r="AU102">
        <f t="shared" si="75"/>
      </c>
      <c r="AV102">
        <f t="shared" si="120"/>
      </c>
      <c r="AW102">
        <f t="shared" si="121"/>
      </c>
      <c r="AX102">
        <f t="shared" si="76"/>
      </c>
      <c r="AY102">
        <f t="shared" si="77"/>
      </c>
      <c r="AZ102">
        <f t="shared" si="78"/>
      </c>
      <c r="BA102">
        <f t="shared" si="79"/>
        <v>1</v>
      </c>
      <c r="BB102">
        <f t="shared" si="80"/>
        <v>1</v>
      </c>
      <c r="BC102">
        <f t="shared" si="81"/>
        <v>1</v>
      </c>
      <c r="BD102">
        <f t="shared" si="82"/>
      </c>
      <c r="BE102">
        <f t="shared" si="83"/>
      </c>
      <c r="BF102">
        <f t="shared" si="84"/>
      </c>
      <c r="BG102">
        <f t="shared" si="85"/>
      </c>
      <c r="BH102">
        <f t="shared" si="86"/>
      </c>
      <c r="BI102">
        <f t="shared" si="87"/>
      </c>
      <c r="BJ102">
        <f t="shared" si="88"/>
      </c>
      <c r="BK102">
        <f t="shared" si="88"/>
      </c>
      <c r="BL102">
        <f t="shared" si="89"/>
      </c>
      <c r="BM102">
        <f t="shared" si="90"/>
      </c>
      <c r="BN102" s="10">
        <f t="shared" si="91"/>
        <v>0</v>
      </c>
      <c r="BO102" s="11">
        <f t="shared" si="92"/>
        <v>0</v>
      </c>
      <c r="BP102" s="11">
        <f t="shared" si="93"/>
        <v>0</v>
      </c>
      <c r="BQ102" s="11">
        <f t="shared" si="94"/>
        <v>0</v>
      </c>
      <c r="BR102" s="11">
        <f t="shared" si="95"/>
        <v>0</v>
      </c>
      <c r="BS102" s="11">
        <f t="shared" si="96"/>
        <v>0</v>
      </c>
      <c r="BT102" s="11">
        <f t="shared" si="97"/>
        <v>0</v>
      </c>
      <c r="BU102" s="11">
        <f t="shared" si="98"/>
        <v>0</v>
      </c>
      <c r="BV102" s="11">
        <f t="shared" si="99"/>
        <v>0</v>
      </c>
      <c r="BW102" s="11">
        <f t="shared" si="100"/>
        <v>0</v>
      </c>
      <c r="BX102" s="11">
        <f t="shared" si="101"/>
        <v>0</v>
      </c>
      <c r="BY102" s="11">
        <f t="shared" si="102"/>
        <v>0</v>
      </c>
      <c r="BZ102" s="11">
        <f t="shared" si="103"/>
        <v>0</v>
      </c>
      <c r="CA102" s="11">
        <f t="shared" si="104"/>
        <v>0</v>
      </c>
      <c r="CB102" s="11">
        <f t="shared" si="105"/>
        <v>0</v>
      </c>
      <c r="CC102" s="11">
        <f t="shared" si="106"/>
        <v>0</v>
      </c>
      <c r="CD102" s="11">
        <f t="shared" si="107"/>
        <v>0</v>
      </c>
      <c r="CE102" s="11">
        <f t="shared" si="108"/>
        <v>0</v>
      </c>
      <c r="CF102" s="11">
        <f t="shared" si="109"/>
        <v>0</v>
      </c>
      <c r="CG102" s="11">
        <f t="shared" si="110"/>
        <v>0</v>
      </c>
      <c r="CH102" s="11">
        <f t="shared" si="111"/>
        <v>0</v>
      </c>
      <c r="CI102" s="11">
        <f t="shared" si="112"/>
        <v>0</v>
      </c>
      <c r="CJ102" s="11">
        <f t="shared" si="113"/>
        <v>0</v>
      </c>
      <c r="CK102" s="11">
        <f t="shared" si="114"/>
        <v>0</v>
      </c>
      <c r="CL102" s="11">
        <f t="shared" si="115"/>
        <v>0</v>
      </c>
      <c r="CM102" s="11">
        <f t="shared" si="116"/>
        <v>0</v>
      </c>
      <c r="CN102" s="11">
        <f t="shared" si="117"/>
        <v>0</v>
      </c>
      <c r="CO102" s="11">
        <f t="shared" si="118"/>
        <v>0</v>
      </c>
      <c r="CQ102">
        <f t="shared" si="119"/>
        <v>0</v>
      </c>
    </row>
    <row r="103" spans="1:95" ht="12.75">
      <c r="A103" s="34" t="s">
        <v>12</v>
      </c>
      <c r="B103" s="13">
        <f t="shared" si="61"/>
        <v>0</v>
      </c>
      <c r="C103" s="14">
        <f t="shared" si="62"/>
        <v>1</v>
      </c>
      <c r="D103" s="20">
        <f t="shared" si="63"/>
        <v>0</v>
      </c>
      <c r="E103" s="19"/>
      <c r="F103" s="12"/>
      <c r="G103" s="12"/>
      <c r="H103" s="12"/>
      <c r="I103" s="12" t="s">
        <v>1</v>
      </c>
      <c r="J103" s="12"/>
      <c r="L103" s="12"/>
      <c r="M103" s="12"/>
      <c r="N103" s="12"/>
      <c r="O103" s="12"/>
      <c r="P103" s="12"/>
      <c r="Q103" s="12"/>
      <c r="R103" s="12"/>
      <c r="S103" s="25"/>
      <c r="T103" s="19"/>
      <c r="U103" s="12"/>
      <c r="V103" s="12"/>
      <c r="W103" s="12"/>
      <c r="X103" s="12"/>
      <c r="Y103" s="12"/>
      <c r="Z103" s="12"/>
      <c r="AA103" s="12"/>
      <c r="AB103" s="27"/>
      <c r="AC103" s="12"/>
      <c r="AD103" s="12"/>
      <c r="AE103" s="12"/>
      <c r="AF103" s="12"/>
      <c r="AG103" s="12"/>
      <c r="AH103" s="12"/>
      <c r="AI103" s="12"/>
      <c r="AJ103">
        <f t="shared" si="64"/>
      </c>
      <c r="AK103">
        <f t="shared" si="65"/>
      </c>
      <c r="AL103">
        <f t="shared" si="66"/>
      </c>
      <c r="AM103">
        <f t="shared" si="67"/>
      </c>
      <c r="AN103">
        <f t="shared" si="68"/>
        <v>1</v>
      </c>
      <c r="AO103">
        <f t="shared" si="69"/>
      </c>
      <c r="AP103">
        <f t="shared" si="70"/>
      </c>
      <c r="AQ103">
        <f t="shared" si="71"/>
      </c>
      <c r="AR103">
        <f t="shared" si="72"/>
      </c>
      <c r="AS103">
        <f t="shared" si="73"/>
      </c>
      <c r="AT103">
        <f t="shared" si="74"/>
      </c>
      <c r="AU103">
        <f t="shared" si="75"/>
      </c>
      <c r="AV103">
        <f t="shared" si="120"/>
      </c>
      <c r="AW103">
        <f t="shared" si="121"/>
      </c>
      <c r="AX103">
        <f t="shared" si="76"/>
      </c>
      <c r="AY103">
        <f t="shared" si="77"/>
      </c>
      <c r="AZ103">
        <f t="shared" si="78"/>
      </c>
      <c r="BA103">
        <f t="shared" si="79"/>
      </c>
      <c r="BB103">
        <f t="shared" si="80"/>
      </c>
      <c r="BC103">
        <f t="shared" si="81"/>
      </c>
      <c r="BD103">
        <f t="shared" si="82"/>
      </c>
      <c r="BE103">
        <f t="shared" si="83"/>
      </c>
      <c r="BF103">
        <f t="shared" si="84"/>
      </c>
      <c r="BG103">
        <f t="shared" si="85"/>
      </c>
      <c r="BH103">
        <f t="shared" si="86"/>
      </c>
      <c r="BI103">
        <f t="shared" si="87"/>
      </c>
      <c r="BJ103">
        <f t="shared" si="88"/>
      </c>
      <c r="BK103">
        <f t="shared" si="88"/>
      </c>
      <c r="BL103">
        <f t="shared" si="89"/>
      </c>
      <c r="BM103">
        <f t="shared" si="90"/>
      </c>
      <c r="BN103" s="10">
        <f t="shared" si="91"/>
        <v>0</v>
      </c>
      <c r="BO103" s="11">
        <f t="shared" si="92"/>
        <v>0</v>
      </c>
      <c r="BP103" s="11">
        <f t="shared" si="93"/>
        <v>0</v>
      </c>
      <c r="BQ103" s="11">
        <f t="shared" si="94"/>
        <v>0</v>
      </c>
      <c r="BR103" s="11">
        <f t="shared" si="95"/>
        <v>0</v>
      </c>
      <c r="BS103" s="11">
        <f t="shared" si="96"/>
        <v>0</v>
      </c>
      <c r="BT103" s="11">
        <f t="shared" si="97"/>
        <v>0</v>
      </c>
      <c r="BU103" s="11">
        <f t="shared" si="98"/>
        <v>0</v>
      </c>
      <c r="BV103" s="11">
        <f t="shared" si="99"/>
        <v>0</v>
      </c>
      <c r="BW103" s="11">
        <f t="shared" si="100"/>
        <v>0</v>
      </c>
      <c r="BX103" s="11">
        <f t="shared" si="101"/>
        <v>0</v>
      </c>
      <c r="BY103" s="11">
        <f t="shared" si="102"/>
        <v>0</v>
      </c>
      <c r="BZ103" s="11">
        <f t="shared" si="103"/>
        <v>0</v>
      </c>
      <c r="CA103" s="11">
        <f t="shared" si="104"/>
        <v>0</v>
      </c>
      <c r="CB103" s="11">
        <f t="shared" si="105"/>
        <v>0</v>
      </c>
      <c r="CC103" s="11">
        <f t="shared" si="106"/>
        <v>0</v>
      </c>
      <c r="CD103" s="11">
        <f t="shared" si="107"/>
        <v>0</v>
      </c>
      <c r="CE103" s="11">
        <f t="shared" si="108"/>
        <v>0</v>
      </c>
      <c r="CF103" s="11">
        <f t="shared" si="109"/>
        <v>0</v>
      </c>
      <c r="CG103" s="11">
        <f t="shared" si="110"/>
        <v>0</v>
      </c>
      <c r="CH103" s="11">
        <f t="shared" si="111"/>
        <v>0</v>
      </c>
      <c r="CI103" s="11">
        <f t="shared" si="112"/>
        <v>0</v>
      </c>
      <c r="CJ103" s="11">
        <f t="shared" si="113"/>
        <v>0</v>
      </c>
      <c r="CK103" s="11">
        <f t="shared" si="114"/>
        <v>0</v>
      </c>
      <c r="CL103" s="11">
        <f t="shared" si="115"/>
        <v>0</v>
      </c>
      <c r="CM103" s="11">
        <f t="shared" si="116"/>
        <v>0</v>
      </c>
      <c r="CN103" s="11">
        <f t="shared" si="117"/>
        <v>0</v>
      </c>
      <c r="CO103" s="11">
        <f t="shared" si="118"/>
        <v>0</v>
      </c>
      <c r="CQ103">
        <f t="shared" si="119"/>
        <v>0</v>
      </c>
    </row>
    <row r="104" spans="1:95" ht="12.75">
      <c r="A104" s="34" t="s">
        <v>12</v>
      </c>
      <c r="B104" s="13">
        <f t="shared" si="61"/>
        <v>0</v>
      </c>
      <c r="C104" s="32">
        <f t="shared" si="62"/>
        <v>1</v>
      </c>
      <c r="D104" s="33">
        <f t="shared" si="63"/>
        <v>0</v>
      </c>
      <c r="E104" s="19"/>
      <c r="F104" s="12"/>
      <c r="G104" s="12"/>
      <c r="H104" s="12" t="s">
        <v>1</v>
      </c>
      <c r="I104" s="12"/>
      <c r="J104" s="12"/>
      <c r="L104" s="12"/>
      <c r="M104" s="12"/>
      <c r="N104" s="12"/>
      <c r="O104" s="12"/>
      <c r="P104" s="12"/>
      <c r="Q104" s="12"/>
      <c r="R104" s="12"/>
      <c r="S104" s="25"/>
      <c r="T104" s="19"/>
      <c r="U104" s="12"/>
      <c r="V104" s="12"/>
      <c r="W104" s="12"/>
      <c r="X104" s="12"/>
      <c r="Y104" s="12"/>
      <c r="Z104" s="12"/>
      <c r="AA104" s="12"/>
      <c r="AB104" s="27"/>
      <c r="AC104" s="12"/>
      <c r="AD104" s="12"/>
      <c r="AE104" s="12"/>
      <c r="AF104" s="12"/>
      <c r="AG104" s="12"/>
      <c r="AH104" s="12"/>
      <c r="AI104" s="12"/>
      <c r="AJ104">
        <f t="shared" si="64"/>
      </c>
      <c r="AK104">
        <f t="shared" si="65"/>
      </c>
      <c r="AL104">
        <f t="shared" si="66"/>
      </c>
      <c r="AM104">
        <f t="shared" si="67"/>
        <v>1</v>
      </c>
      <c r="AN104">
        <f t="shared" si="68"/>
      </c>
      <c r="AO104">
        <f t="shared" si="69"/>
      </c>
      <c r="AP104">
        <f t="shared" si="70"/>
      </c>
      <c r="AQ104">
        <f t="shared" si="71"/>
      </c>
      <c r="AR104">
        <f t="shared" si="72"/>
      </c>
      <c r="AS104">
        <f t="shared" si="73"/>
      </c>
      <c r="AT104">
        <f t="shared" si="74"/>
      </c>
      <c r="AU104">
        <f t="shared" si="75"/>
      </c>
      <c r="AV104">
        <f t="shared" si="120"/>
      </c>
      <c r="AW104">
        <f t="shared" si="121"/>
      </c>
      <c r="AX104">
        <f t="shared" si="76"/>
      </c>
      <c r="AY104">
        <f t="shared" si="77"/>
      </c>
      <c r="AZ104">
        <f t="shared" si="78"/>
      </c>
      <c r="BA104">
        <f t="shared" si="79"/>
      </c>
      <c r="BB104">
        <f t="shared" si="80"/>
      </c>
      <c r="BC104">
        <f t="shared" si="81"/>
      </c>
      <c r="BD104">
        <f t="shared" si="82"/>
      </c>
      <c r="BE104">
        <f t="shared" si="83"/>
      </c>
      <c r="BF104">
        <f t="shared" si="84"/>
      </c>
      <c r="BG104">
        <f t="shared" si="85"/>
      </c>
      <c r="BH104">
        <f t="shared" si="86"/>
      </c>
      <c r="BI104">
        <f t="shared" si="87"/>
      </c>
      <c r="BJ104">
        <f t="shared" si="88"/>
      </c>
      <c r="BK104">
        <f t="shared" si="88"/>
      </c>
      <c r="BL104">
        <f t="shared" si="89"/>
      </c>
      <c r="BM104">
        <f t="shared" si="90"/>
      </c>
      <c r="BN104" s="10">
        <f t="shared" si="91"/>
        <v>0</v>
      </c>
      <c r="BO104" s="11">
        <f t="shared" si="92"/>
        <v>0</v>
      </c>
      <c r="BP104" s="11">
        <f t="shared" si="93"/>
        <v>0</v>
      </c>
      <c r="BQ104" s="11">
        <f t="shared" si="94"/>
        <v>0</v>
      </c>
      <c r="BR104" s="11">
        <f t="shared" si="95"/>
        <v>0</v>
      </c>
      <c r="BS104" s="11">
        <f t="shared" si="96"/>
        <v>0</v>
      </c>
      <c r="BT104" s="11">
        <f t="shared" si="97"/>
        <v>0</v>
      </c>
      <c r="BU104" s="11">
        <f t="shared" si="98"/>
        <v>0</v>
      </c>
      <c r="BV104" s="11">
        <f t="shared" si="99"/>
        <v>0</v>
      </c>
      <c r="BW104" s="11">
        <f t="shared" si="100"/>
        <v>0</v>
      </c>
      <c r="BX104" s="11">
        <f t="shared" si="101"/>
        <v>0</v>
      </c>
      <c r="BY104" s="11">
        <f t="shared" si="102"/>
        <v>0</v>
      </c>
      <c r="BZ104" s="11">
        <f t="shared" si="103"/>
        <v>0</v>
      </c>
      <c r="CA104" s="11">
        <f t="shared" si="104"/>
        <v>0</v>
      </c>
      <c r="CB104" s="11">
        <f t="shared" si="105"/>
        <v>0</v>
      </c>
      <c r="CC104" s="11">
        <f t="shared" si="106"/>
        <v>0</v>
      </c>
      <c r="CD104" s="11">
        <f t="shared" si="107"/>
        <v>0</v>
      </c>
      <c r="CE104" s="11">
        <f t="shared" si="108"/>
        <v>0</v>
      </c>
      <c r="CF104" s="11">
        <f t="shared" si="109"/>
        <v>0</v>
      </c>
      <c r="CG104" s="11">
        <f t="shared" si="110"/>
        <v>0</v>
      </c>
      <c r="CH104" s="11">
        <f t="shared" si="111"/>
        <v>0</v>
      </c>
      <c r="CI104" s="11">
        <f t="shared" si="112"/>
        <v>0</v>
      </c>
      <c r="CJ104" s="11">
        <f t="shared" si="113"/>
        <v>0</v>
      </c>
      <c r="CK104" s="11">
        <f t="shared" si="114"/>
        <v>0</v>
      </c>
      <c r="CL104" s="11">
        <f t="shared" si="115"/>
        <v>0</v>
      </c>
      <c r="CM104" s="11">
        <f t="shared" si="116"/>
        <v>0</v>
      </c>
      <c r="CN104" s="11">
        <f t="shared" si="117"/>
        <v>0</v>
      </c>
      <c r="CO104" s="11">
        <f t="shared" si="118"/>
        <v>0</v>
      </c>
      <c r="CQ104">
        <f t="shared" si="119"/>
        <v>0</v>
      </c>
    </row>
    <row r="105" spans="1:95" ht="12.75">
      <c r="A105" s="34" t="s">
        <v>12</v>
      </c>
      <c r="B105" s="13">
        <f t="shared" si="61"/>
        <v>0</v>
      </c>
      <c r="C105" s="14">
        <f t="shared" si="62"/>
        <v>0</v>
      </c>
      <c r="D105" s="20">
        <f t="shared" si="63"/>
        <v>0</v>
      </c>
      <c r="E105" s="19"/>
      <c r="F105" s="12"/>
      <c r="G105" s="12"/>
      <c r="H105" s="12"/>
      <c r="I105" s="12"/>
      <c r="J105" s="12"/>
      <c r="L105" s="12"/>
      <c r="M105" s="12"/>
      <c r="N105" s="12"/>
      <c r="O105" s="12"/>
      <c r="P105" s="12"/>
      <c r="Q105" s="12"/>
      <c r="R105" s="12"/>
      <c r="S105" s="25"/>
      <c r="T105" s="19"/>
      <c r="U105" s="12"/>
      <c r="V105" s="12"/>
      <c r="W105" s="12"/>
      <c r="X105" s="12"/>
      <c r="Y105" s="12"/>
      <c r="Z105" s="12"/>
      <c r="AA105" s="12"/>
      <c r="AB105" s="27"/>
      <c r="AC105" s="12"/>
      <c r="AD105" s="12"/>
      <c r="AE105" s="12"/>
      <c r="AF105" s="12"/>
      <c r="AG105" s="12"/>
      <c r="AH105" s="12"/>
      <c r="AI105" s="12"/>
      <c r="AJ105">
        <f t="shared" si="64"/>
      </c>
      <c r="AK105">
        <f t="shared" si="65"/>
      </c>
      <c r="AL105">
        <f t="shared" si="66"/>
      </c>
      <c r="AM105">
        <f t="shared" si="67"/>
      </c>
      <c r="AN105">
        <f t="shared" si="68"/>
      </c>
      <c r="AO105">
        <f t="shared" si="69"/>
      </c>
      <c r="AP105">
        <f t="shared" si="70"/>
      </c>
      <c r="AQ105">
        <f t="shared" si="71"/>
      </c>
      <c r="AR105">
        <f t="shared" si="72"/>
      </c>
      <c r="AS105">
        <f t="shared" si="73"/>
      </c>
      <c r="AT105">
        <f t="shared" si="74"/>
      </c>
      <c r="AU105">
        <f t="shared" si="75"/>
      </c>
      <c r="AV105">
        <f t="shared" si="120"/>
      </c>
      <c r="AW105">
        <f t="shared" si="121"/>
      </c>
      <c r="AX105">
        <f t="shared" si="76"/>
      </c>
      <c r="AY105">
        <f t="shared" si="77"/>
      </c>
      <c r="AZ105">
        <f t="shared" si="78"/>
      </c>
      <c r="BA105">
        <f t="shared" si="79"/>
      </c>
      <c r="BB105">
        <f t="shared" si="80"/>
      </c>
      <c r="BC105">
        <f t="shared" si="81"/>
      </c>
      <c r="BD105">
        <f t="shared" si="82"/>
      </c>
      <c r="BE105">
        <f t="shared" si="83"/>
      </c>
      <c r="BF105">
        <f t="shared" si="84"/>
      </c>
      <c r="BG105">
        <f t="shared" si="85"/>
      </c>
      <c r="BH105">
        <f t="shared" si="86"/>
      </c>
      <c r="BI105">
        <f t="shared" si="87"/>
      </c>
      <c r="BJ105">
        <f t="shared" si="88"/>
      </c>
      <c r="BK105">
        <f t="shared" si="88"/>
      </c>
      <c r="BL105">
        <f t="shared" si="89"/>
      </c>
      <c r="BM105">
        <f t="shared" si="90"/>
      </c>
      <c r="BN105" s="10">
        <f t="shared" si="91"/>
        <v>0</v>
      </c>
      <c r="BO105" s="11">
        <f t="shared" si="92"/>
        <v>0</v>
      </c>
      <c r="BP105" s="11">
        <f t="shared" si="93"/>
        <v>0</v>
      </c>
      <c r="BQ105" s="11">
        <f t="shared" si="94"/>
        <v>0</v>
      </c>
      <c r="BR105" s="11">
        <f t="shared" si="95"/>
        <v>0</v>
      </c>
      <c r="BS105" s="11">
        <f t="shared" si="96"/>
        <v>0</v>
      </c>
      <c r="BT105" s="11">
        <f t="shared" si="97"/>
        <v>0</v>
      </c>
      <c r="BU105" s="11">
        <f t="shared" si="98"/>
        <v>0</v>
      </c>
      <c r="BV105" s="11">
        <f t="shared" si="99"/>
        <v>0</v>
      </c>
      <c r="BW105" s="11">
        <f t="shared" si="100"/>
        <v>0</v>
      </c>
      <c r="BX105" s="11">
        <f t="shared" si="101"/>
        <v>0</v>
      </c>
      <c r="BY105" s="11">
        <f t="shared" si="102"/>
        <v>0</v>
      </c>
      <c r="BZ105" s="11">
        <f t="shared" si="103"/>
        <v>0</v>
      </c>
      <c r="CA105" s="11">
        <f t="shared" si="104"/>
        <v>0</v>
      </c>
      <c r="CB105" s="11">
        <f t="shared" si="105"/>
        <v>0</v>
      </c>
      <c r="CC105" s="11">
        <f t="shared" si="106"/>
        <v>0</v>
      </c>
      <c r="CD105" s="11">
        <f t="shared" si="107"/>
        <v>0</v>
      </c>
      <c r="CE105" s="11">
        <f t="shared" si="108"/>
        <v>0</v>
      </c>
      <c r="CF105" s="11">
        <f t="shared" si="109"/>
        <v>0</v>
      </c>
      <c r="CG105" s="11">
        <f t="shared" si="110"/>
        <v>0</v>
      </c>
      <c r="CH105" s="11">
        <f t="shared" si="111"/>
        <v>0</v>
      </c>
      <c r="CI105" s="11">
        <f t="shared" si="112"/>
        <v>0</v>
      </c>
      <c r="CJ105" s="11">
        <f t="shared" si="113"/>
        <v>0</v>
      </c>
      <c r="CK105" s="11">
        <f t="shared" si="114"/>
        <v>0</v>
      </c>
      <c r="CL105" s="11">
        <f t="shared" si="115"/>
        <v>0</v>
      </c>
      <c r="CM105" s="11">
        <f t="shared" si="116"/>
        <v>0</v>
      </c>
      <c r="CN105" s="11">
        <f t="shared" si="117"/>
        <v>0</v>
      </c>
      <c r="CO105" s="11">
        <f t="shared" si="118"/>
        <v>0</v>
      </c>
      <c r="CQ105">
        <f t="shared" si="119"/>
        <v>0</v>
      </c>
    </row>
    <row r="106" spans="1:95" ht="12.75">
      <c r="A106" s="34" t="s">
        <v>12</v>
      </c>
      <c r="B106" s="31">
        <f t="shared" si="61"/>
        <v>0</v>
      </c>
      <c r="C106" s="14">
        <f t="shared" si="62"/>
        <v>6</v>
      </c>
      <c r="D106" s="20">
        <f t="shared" si="63"/>
        <v>0</v>
      </c>
      <c r="E106" s="19" t="s">
        <v>1</v>
      </c>
      <c r="F106" s="12" t="s">
        <v>1</v>
      </c>
      <c r="G106" s="12"/>
      <c r="H106" s="12"/>
      <c r="I106" s="12" t="s">
        <v>1</v>
      </c>
      <c r="J106" s="12"/>
      <c r="L106" s="12"/>
      <c r="M106" s="12"/>
      <c r="N106" s="12"/>
      <c r="O106" s="12"/>
      <c r="P106" s="12"/>
      <c r="Q106" s="12"/>
      <c r="R106" s="12"/>
      <c r="S106" s="25"/>
      <c r="T106" s="19"/>
      <c r="U106" s="12" t="s">
        <v>1</v>
      </c>
      <c r="V106" s="12"/>
      <c r="W106" s="12"/>
      <c r="X106" s="12" t="s">
        <v>1</v>
      </c>
      <c r="Y106" s="12"/>
      <c r="Z106" s="12"/>
      <c r="AA106" s="12" t="s">
        <v>1</v>
      </c>
      <c r="AB106" s="27"/>
      <c r="AC106" s="12"/>
      <c r="AD106" s="12"/>
      <c r="AE106" s="12"/>
      <c r="AF106" s="12"/>
      <c r="AG106" s="12"/>
      <c r="AH106" s="12"/>
      <c r="AI106" s="12"/>
      <c r="AJ106">
        <f t="shared" si="64"/>
        <v>1</v>
      </c>
      <c r="AK106">
        <f t="shared" si="65"/>
        <v>1</v>
      </c>
      <c r="AL106">
        <f t="shared" si="66"/>
      </c>
      <c r="AM106">
        <f t="shared" si="67"/>
      </c>
      <c r="AN106">
        <f t="shared" si="68"/>
        <v>1</v>
      </c>
      <c r="AO106">
        <f t="shared" si="69"/>
      </c>
      <c r="AP106">
        <f t="shared" si="70"/>
      </c>
      <c r="AQ106">
        <f t="shared" si="71"/>
      </c>
      <c r="AR106">
        <f t="shared" si="72"/>
      </c>
      <c r="AS106">
        <f t="shared" si="73"/>
      </c>
      <c r="AT106">
        <f t="shared" si="74"/>
      </c>
      <c r="AU106">
        <f t="shared" si="75"/>
      </c>
      <c r="AV106">
        <f t="shared" si="120"/>
      </c>
      <c r="AW106">
        <f t="shared" si="121"/>
      </c>
      <c r="AX106">
        <f t="shared" si="76"/>
      </c>
      <c r="AY106">
        <f t="shared" si="77"/>
      </c>
      <c r="AZ106">
        <f t="shared" si="78"/>
        <v>1</v>
      </c>
      <c r="BA106">
        <f t="shared" si="79"/>
      </c>
      <c r="BB106">
        <f t="shared" si="80"/>
      </c>
      <c r="BC106">
        <f t="shared" si="81"/>
        <v>1</v>
      </c>
      <c r="BD106">
        <f t="shared" si="82"/>
      </c>
      <c r="BE106">
        <f t="shared" si="83"/>
      </c>
      <c r="BF106">
        <f t="shared" si="84"/>
        <v>1</v>
      </c>
      <c r="BG106">
        <f t="shared" si="85"/>
      </c>
      <c r="BH106">
        <f t="shared" si="86"/>
      </c>
      <c r="BI106">
        <f t="shared" si="87"/>
      </c>
      <c r="BJ106">
        <f t="shared" si="88"/>
      </c>
      <c r="BK106">
        <f t="shared" si="88"/>
      </c>
      <c r="BL106">
        <f t="shared" si="89"/>
      </c>
      <c r="BM106">
        <f t="shared" si="90"/>
      </c>
      <c r="BN106" s="10">
        <f t="shared" si="91"/>
        <v>0</v>
      </c>
      <c r="BO106" s="11">
        <f t="shared" si="92"/>
        <v>0</v>
      </c>
      <c r="BP106" s="11">
        <f t="shared" si="93"/>
        <v>0</v>
      </c>
      <c r="BQ106" s="11">
        <f t="shared" si="94"/>
        <v>0</v>
      </c>
      <c r="BR106" s="11">
        <f t="shared" si="95"/>
        <v>0</v>
      </c>
      <c r="BS106" s="11">
        <f t="shared" si="96"/>
        <v>0</v>
      </c>
      <c r="BT106" s="11">
        <f t="shared" si="97"/>
        <v>0</v>
      </c>
      <c r="BU106" s="11">
        <f t="shared" si="98"/>
        <v>0</v>
      </c>
      <c r="BV106" s="11">
        <f t="shared" si="99"/>
        <v>0</v>
      </c>
      <c r="BW106" s="11">
        <f t="shared" si="100"/>
        <v>0</v>
      </c>
      <c r="BX106" s="11">
        <f t="shared" si="101"/>
        <v>0</v>
      </c>
      <c r="BY106" s="11">
        <f t="shared" si="102"/>
        <v>0</v>
      </c>
      <c r="BZ106" s="11">
        <f t="shared" si="103"/>
        <v>0</v>
      </c>
      <c r="CA106" s="11">
        <f t="shared" si="104"/>
        <v>0</v>
      </c>
      <c r="CB106" s="11">
        <f t="shared" si="105"/>
        <v>0</v>
      </c>
      <c r="CC106" s="11">
        <f t="shared" si="106"/>
        <v>0</v>
      </c>
      <c r="CD106" s="11">
        <f t="shared" si="107"/>
        <v>0</v>
      </c>
      <c r="CE106" s="11">
        <f t="shared" si="108"/>
        <v>0</v>
      </c>
      <c r="CF106" s="11">
        <f t="shared" si="109"/>
        <v>0</v>
      </c>
      <c r="CG106" s="11">
        <f t="shared" si="110"/>
        <v>0</v>
      </c>
      <c r="CH106" s="11">
        <f t="shared" si="111"/>
        <v>0</v>
      </c>
      <c r="CI106" s="11">
        <f t="shared" si="112"/>
        <v>0</v>
      </c>
      <c r="CJ106" s="11">
        <f t="shared" si="113"/>
        <v>0</v>
      </c>
      <c r="CK106" s="11">
        <f t="shared" si="114"/>
        <v>0</v>
      </c>
      <c r="CL106" s="11">
        <f t="shared" si="115"/>
        <v>0</v>
      </c>
      <c r="CM106" s="11">
        <f t="shared" si="116"/>
        <v>0</v>
      </c>
      <c r="CN106" s="11">
        <f t="shared" si="117"/>
        <v>0</v>
      </c>
      <c r="CO106" s="11">
        <f t="shared" si="118"/>
        <v>0</v>
      </c>
      <c r="CQ106">
        <f t="shared" si="119"/>
        <v>0</v>
      </c>
    </row>
    <row r="107" spans="1:95" ht="12.75">
      <c r="A107" s="34" t="s">
        <v>12</v>
      </c>
      <c r="B107" s="13">
        <f t="shared" si="61"/>
        <v>0</v>
      </c>
      <c r="C107" s="14">
        <f t="shared" si="62"/>
        <v>1</v>
      </c>
      <c r="D107" s="20">
        <f t="shared" si="63"/>
        <v>0</v>
      </c>
      <c r="E107" s="19"/>
      <c r="F107" s="12"/>
      <c r="G107" s="12"/>
      <c r="H107" s="12"/>
      <c r="I107" s="12" t="s">
        <v>1</v>
      </c>
      <c r="J107" s="12"/>
      <c r="L107" s="12"/>
      <c r="M107" s="12"/>
      <c r="N107" s="12"/>
      <c r="O107" s="12"/>
      <c r="P107" s="12"/>
      <c r="Q107" s="12"/>
      <c r="R107" s="12"/>
      <c r="S107" s="25"/>
      <c r="T107" s="19"/>
      <c r="U107" s="12"/>
      <c r="V107" s="12"/>
      <c r="W107" s="12"/>
      <c r="X107" s="12"/>
      <c r="Y107" s="12"/>
      <c r="Z107" s="12"/>
      <c r="AA107" s="12"/>
      <c r="AB107" s="27"/>
      <c r="AC107" s="12"/>
      <c r="AD107" s="12"/>
      <c r="AE107" s="12"/>
      <c r="AF107" s="12"/>
      <c r="AG107" s="12"/>
      <c r="AH107" s="12"/>
      <c r="AI107" s="12"/>
      <c r="AJ107">
        <f t="shared" si="64"/>
      </c>
      <c r="AK107">
        <f t="shared" si="65"/>
      </c>
      <c r="AL107">
        <f t="shared" si="66"/>
      </c>
      <c r="AM107">
        <f t="shared" si="67"/>
      </c>
      <c r="AN107">
        <f t="shared" si="68"/>
        <v>1</v>
      </c>
      <c r="AO107">
        <f t="shared" si="69"/>
      </c>
      <c r="AP107">
        <f t="shared" si="70"/>
      </c>
      <c r="AQ107">
        <f t="shared" si="71"/>
      </c>
      <c r="AR107">
        <f t="shared" si="72"/>
      </c>
      <c r="AS107">
        <f t="shared" si="73"/>
      </c>
      <c r="AT107">
        <f t="shared" si="74"/>
      </c>
      <c r="AU107">
        <f t="shared" si="75"/>
      </c>
      <c r="AV107">
        <f t="shared" si="120"/>
      </c>
      <c r="AW107">
        <f t="shared" si="121"/>
      </c>
      <c r="AX107">
        <f t="shared" si="76"/>
      </c>
      <c r="AY107">
        <f t="shared" si="77"/>
      </c>
      <c r="AZ107">
        <f t="shared" si="78"/>
      </c>
      <c r="BA107">
        <f t="shared" si="79"/>
      </c>
      <c r="BB107">
        <f t="shared" si="80"/>
      </c>
      <c r="BC107">
        <f t="shared" si="81"/>
      </c>
      <c r="BD107">
        <f t="shared" si="82"/>
      </c>
      <c r="BE107">
        <f t="shared" si="83"/>
      </c>
      <c r="BF107">
        <f t="shared" si="84"/>
      </c>
      <c r="BG107">
        <f t="shared" si="85"/>
      </c>
      <c r="BH107">
        <f t="shared" si="86"/>
      </c>
      <c r="BI107">
        <f t="shared" si="87"/>
      </c>
      <c r="BJ107">
        <f t="shared" si="88"/>
      </c>
      <c r="BK107">
        <f t="shared" si="88"/>
      </c>
      <c r="BL107">
        <f t="shared" si="89"/>
      </c>
      <c r="BM107">
        <f t="shared" si="90"/>
      </c>
      <c r="BN107" s="10">
        <f t="shared" si="91"/>
        <v>0</v>
      </c>
      <c r="BO107" s="11">
        <f t="shared" si="92"/>
        <v>0</v>
      </c>
      <c r="BP107" s="11">
        <f t="shared" si="93"/>
        <v>0</v>
      </c>
      <c r="BQ107" s="11">
        <f t="shared" si="94"/>
        <v>0</v>
      </c>
      <c r="BR107" s="11">
        <f t="shared" si="95"/>
        <v>0</v>
      </c>
      <c r="BS107" s="11">
        <f t="shared" si="96"/>
        <v>0</v>
      </c>
      <c r="BT107" s="11">
        <f t="shared" si="97"/>
        <v>0</v>
      </c>
      <c r="BU107" s="11">
        <f t="shared" si="98"/>
        <v>0</v>
      </c>
      <c r="BV107" s="11">
        <f t="shared" si="99"/>
        <v>0</v>
      </c>
      <c r="BW107" s="11">
        <f t="shared" si="100"/>
        <v>0</v>
      </c>
      <c r="BX107" s="11">
        <f t="shared" si="101"/>
        <v>0</v>
      </c>
      <c r="BY107" s="11">
        <f t="shared" si="102"/>
        <v>0</v>
      </c>
      <c r="BZ107" s="11">
        <f t="shared" si="103"/>
        <v>0</v>
      </c>
      <c r="CA107" s="11">
        <f t="shared" si="104"/>
        <v>0</v>
      </c>
      <c r="CB107" s="11">
        <f t="shared" si="105"/>
        <v>0</v>
      </c>
      <c r="CC107" s="11">
        <f t="shared" si="106"/>
        <v>0</v>
      </c>
      <c r="CD107" s="11">
        <f t="shared" si="107"/>
        <v>0</v>
      </c>
      <c r="CE107" s="11">
        <f t="shared" si="108"/>
        <v>0</v>
      </c>
      <c r="CF107" s="11">
        <f t="shared" si="109"/>
        <v>0</v>
      </c>
      <c r="CG107" s="11">
        <f t="shared" si="110"/>
        <v>0</v>
      </c>
      <c r="CH107" s="11">
        <f t="shared" si="111"/>
        <v>0</v>
      </c>
      <c r="CI107" s="11">
        <f t="shared" si="112"/>
        <v>0</v>
      </c>
      <c r="CJ107" s="11">
        <f t="shared" si="113"/>
        <v>0</v>
      </c>
      <c r="CK107" s="11">
        <f t="shared" si="114"/>
        <v>0</v>
      </c>
      <c r="CL107" s="11">
        <f t="shared" si="115"/>
        <v>0</v>
      </c>
      <c r="CM107" s="11">
        <f t="shared" si="116"/>
        <v>0</v>
      </c>
      <c r="CN107" s="11">
        <f t="shared" si="117"/>
        <v>0</v>
      </c>
      <c r="CO107" s="11">
        <f t="shared" si="118"/>
        <v>0</v>
      </c>
      <c r="CQ107">
        <f t="shared" si="119"/>
        <v>0</v>
      </c>
    </row>
    <row r="108" spans="1:95" ht="12.75">
      <c r="A108" s="34" t="s">
        <v>12</v>
      </c>
      <c r="B108" s="13">
        <f t="shared" si="61"/>
        <v>0</v>
      </c>
      <c r="C108" s="14">
        <f t="shared" si="62"/>
        <v>2</v>
      </c>
      <c r="D108" s="20">
        <f t="shared" si="63"/>
        <v>0</v>
      </c>
      <c r="E108" s="19"/>
      <c r="F108" s="12"/>
      <c r="G108" s="12" t="s">
        <v>1</v>
      </c>
      <c r="H108" s="12"/>
      <c r="I108" s="12"/>
      <c r="J108" s="12"/>
      <c r="L108" s="12"/>
      <c r="M108" s="12"/>
      <c r="N108" s="12"/>
      <c r="O108" s="12"/>
      <c r="P108" s="12"/>
      <c r="Q108" s="12"/>
      <c r="R108" s="12"/>
      <c r="S108" s="25"/>
      <c r="T108" s="19"/>
      <c r="U108" s="12"/>
      <c r="V108" s="12" t="s">
        <v>1</v>
      </c>
      <c r="W108" s="12"/>
      <c r="X108" s="12"/>
      <c r="Y108" s="12"/>
      <c r="Z108" s="12"/>
      <c r="AA108" s="12"/>
      <c r="AB108" s="27"/>
      <c r="AC108" s="12"/>
      <c r="AD108" s="12"/>
      <c r="AE108" s="12"/>
      <c r="AF108" s="12"/>
      <c r="AG108" s="12"/>
      <c r="AH108" s="12"/>
      <c r="AI108" s="12"/>
      <c r="AJ108">
        <f t="shared" si="64"/>
      </c>
      <c r="AK108">
        <f t="shared" si="65"/>
      </c>
      <c r="AL108">
        <f t="shared" si="66"/>
        <v>1</v>
      </c>
      <c r="AM108">
        <f t="shared" si="67"/>
      </c>
      <c r="AN108">
        <f t="shared" si="68"/>
      </c>
      <c r="AO108">
        <f t="shared" si="69"/>
      </c>
      <c r="AP108">
        <f t="shared" si="70"/>
      </c>
      <c r="AQ108">
        <f t="shared" si="71"/>
      </c>
      <c r="AR108">
        <f t="shared" si="72"/>
      </c>
      <c r="AS108">
        <f t="shared" si="73"/>
      </c>
      <c r="AT108">
        <f t="shared" si="74"/>
      </c>
      <c r="AU108">
        <f t="shared" si="75"/>
      </c>
      <c r="AV108">
        <f t="shared" si="120"/>
      </c>
      <c r="AW108">
        <f t="shared" si="121"/>
      </c>
      <c r="AX108">
        <f t="shared" si="76"/>
      </c>
      <c r="AY108">
        <f t="shared" si="77"/>
      </c>
      <c r="AZ108">
        <f t="shared" si="78"/>
      </c>
      <c r="BA108">
        <f t="shared" si="79"/>
        <v>1</v>
      </c>
      <c r="BB108">
        <f t="shared" si="80"/>
      </c>
      <c r="BC108">
        <f t="shared" si="81"/>
      </c>
      <c r="BD108">
        <f t="shared" si="82"/>
      </c>
      <c r="BE108">
        <f t="shared" si="83"/>
      </c>
      <c r="BF108">
        <f t="shared" si="84"/>
      </c>
      <c r="BG108">
        <f t="shared" si="85"/>
      </c>
      <c r="BH108">
        <f t="shared" si="86"/>
      </c>
      <c r="BI108">
        <f t="shared" si="87"/>
      </c>
      <c r="BJ108">
        <f t="shared" si="88"/>
      </c>
      <c r="BK108">
        <f t="shared" si="88"/>
      </c>
      <c r="BL108">
        <f t="shared" si="89"/>
      </c>
      <c r="BM108">
        <f t="shared" si="90"/>
      </c>
      <c r="BN108" s="10">
        <f t="shared" si="91"/>
        <v>0</v>
      </c>
      <c r="BO108" s="11">
        <f t="shared" si="92"/>
        <v>0</v>
      </c>
      <c r="BP108" s="11">
        <f t="shared" si="93"/>
        <v>0</v>
      </c>
      <c r="BQ108" s="11">
        <f t="shared" si="94"/>
        <v>0</v>
      </c>
      <c r="BR108" s="11">
        <f t="shared" si="95"/>
        <v>0</v>
      </c>
      <c r="BS108" s="11">
        <f t="shared" si="96"/>
        <v>0</v>
      </c>
      <c r="BT108" s="11">
        <f t="shared" si="97"/>
        <v>0</v>
      </c>
      <c r="BU108" s="11">
        <f t="shared" si="98"/>
        <v>0</v>
      </c>
      <c r="BV108" s="11">
        <f t="shared" si="99"/>
        <v>0</v>
      </c>
      <c r="BW108" s="11">
        <f t="shared" si="100"/>
        <v>0</v>
      </c>
      <c r="BX108" s="11">
        <f t="shared" si="101"/>
        <v>0</v>
      </c>
      <c r="BY108" s="11">
        <f t="shared" si="102"/>
        <v>0</v>
      </c>
      <c r="BZ108" s="11">
        <f t="shared" si="103"/>
        <v>0</v>
      </c>
      <c r="CA108" s="11">
        <f t="shared" si="104"/>
        <v>0</v>
      </c>
      <c r="CB108" s="11">
        <f t="shared" si="105"/>
        <v>0</v>
      </c>
      <c r="CC108" s="11">
        <f t="shared" si="106"/>
        <v>0</v>
      </c>
      <c r="CD108" s="11">
        <f t="shared" si="107"/>
        <v>0</v>
      </c>
      <c r="CE108" s="11">
        <f t="shared" si="108"/>
        <v>0</v>
      </c>
      <c r="CF108" s="11">
        <f t="shared" si="109"/>
        <v>0</v>
      </c>
      <c r="CG108" s="11">
        <f t="shared" si="110"/>
        <v>0</v>
      </c>
      <c r="CH108" s="11">
        <f t="shared" si="111"/>
        <v>0</v>
      </c>
      <c r="CI108" s="11">
        <f t="shared" si="112"/>
        <v>0</v>
      </c>
      <c r="CJ108" s="11">
        <f t="shared" si="113"/>
        <v>0</v>
      </c>
      <c r="CK108" s="11">
        <f t="shared" si="114"/>
        <v>0</v>
      </c>
      <c r="CL108" s="11">
        <f t="shared" si="115"/>
        <v>0</v>
      </c>
      <c r="CM108" s="11">
        <f t="shared" si="116"/>
        <v>0</v>
      </c>
      <c r="CN108" s="11">
        <f t="shared" si="117"/>
        <v>0</v>
      </c>
      <c r="CO108" s="11">
        <f t="shared" si="118"/>
        <v>0</v>
      </c>
      <c r="CQ108">
        <f t="shared" si="119"/>
        <v>0</v>
      </c>
    </row>
    <row r="109" spans="1:95" ht="12.75">
      <c r="A109" s="34" t="s">
        <v>12</v>
      </c>
      <c r="B109" s="13">
        <f t="shared" si="61"/>
        <v>0</v>
      </c>
      <c r="C109" s="14">
        <f t="shared" si="62"/>
        <v>2</v>
      </c>
      <c r="D109" s="20">
        <f t="shared" si="63"/>
        <v>0</v>
      </c>
      <c r="E109" s="19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25"/>
      <c r="T109" s="19" t="s">
        <v>1</v>
      </c>
      <c r="U109" s="12"/>
      <c r="V109" s="12" t="s">
        <v>1</v>
      </c>
      <c r="W109" s="12"/>
      <c r="X109" s="12"/>
      <c r="Y109" s="12"/>
      <c r="Z109" s="12"/>
      <c r="AA109" s="12"/>
      <c r="AB109" s="27"/>
      <c r="AC109" s="12"/>
      <c r="AD109" s="12"/>
      <c r="AE109" s="12"/>
      <c r="AF109" s="12"/>
      <c r="AG109" s="12"/>
      <c r="AH109" s="12"/>
      <c r="AI109" s="12"/>
      <c r="AJ109">
        <f t="shared" si="64"/>
      </c>
      <c r="AK109">
        <f t="shared" si="65"/>
      </c>
      <c r="AL109">
        <f t="shared" si="66"/>
      </c>
      <c r="AM109">
        <f t="shared" si="67"/>
      </c>
      <c r="AN109">
        <f t="shared" si="68"/>
      </c>
      <c r="AO109">
        <f t="shared" si="69"/>
      </c>
      <c r="AP109">
        <f t="shared" si="70"/>
      </c>
      <c r="AQ109">
        <f t="shared" si="71"/>
      </c>
      <c r="AR109">
        <f t="shared" si="72"/>
      </c>
      <c r="AS109">
        <f t="shared" si="73"/>
      </c>
      <c r="AT109">
        <f t="shared" si="74"/>
      </c>
      <c r="AU109">
        <f t="shared" si="75"/>
      </c>
      <c r="AV109">
        <f t="shared" si="120"/>
      </c>
      <c r="AW109">
        <f t="shared" si="121"/>
      </c>
      <c r="AX109">
        <f t="shared" si="76"/>
      </c>
      <c r="AY109">
        <f t="shared" si="77"/>
        <v>1</v>
      </c>
      <c r="AZ109">
        <f t="shared" si="78"/>
      </c>
      <c r="BA109">
        <f t="shared" si="79"/>
        <v>1</v>
      </c>
      <c r="BB109">
        <f t="shared" si="80"/>
      </c>
      <c r="BC109">
        <f t="shared" si="81"/>
      </c>
      <c r="BD109">
        <f t="shared" si="82"/>
      </c>
      <c r="BE109">
        <f t="shared" si="83"/>
      </c>
      <c r="BF109">
        <f t="shared" si="84"/>
      </c>
      <c r="BG109">
        <f t="shared" si="85"/>
      </c>
      <c r="BH109">
        <f t="shared" si="86"/>
      </c>
      <c r="BI109">
        <f t="shared" si="87"/>
      </c>
      <c r="BJ109">
        <f t="shared" si="88"/>
      </c>
      <c r="BK109">
        <f t="shared" si="88"/>
      </c>
      <c r="BL109">
        <f t="shared" si="89"/>
      </c>
      <c r="BM109">
        <f t="shared" si="90"/>
      </c>
      <c r="BN109" s="10">
        <f t="shared" si="91"/>
        <v>0</v>
      </c>
      <c r="BO109" s="11">
        <f t="shared" si="92"/>
        <v>0</v>
      </c>
      <c r="BP109" s="11">
        <f t="shared" si="93"/>
        <v>0</v>
      </c>
      <c r="BQ109" s="11">
        <f t="shared" si="94"/>
        <v>0</v>
      </c>
      <c r="BR109" s="11">
        <f t="shared" si="95"/>
        <v>0</v>
      </c>
      <c r="BS109" s="11">
        <f t="shared" si="96"/>
        <v>0</v>
      </c>
      <c r="BT109" s="11">
        <f t="shared" si="97"/>
        <v>0</v>
      </c>
      <c r="BU109" s="11">
        <f t="shared" si="98"/>
        <v>0</v>
      </c>
      <c r="BV109" s="11">
        <f t="shared" si="99"/>
        <v>0</v>
      </c>
      <c r="BW109" s="11">
        <f t="shared" si="100"/>
        <v>0</v>
      </c>
      <c r="BX109" s="11">
        <f t="shared" si="101"/>
        <v>0</v>
      </c>
      <c r="BY109" s="11">
        <f t="shared" si="102"/>
        <v>0</v>
      </c>
      <c r="BZ109" s="11">
        <f t="shared" si="103"/>
        <v>0</v>
      </c>
      <c r="CA109" s="11">
        <f t="shared" si="104"/>
        <v>0</v>
      </c>
      <c r="CB109" s="11">
        <f t="shared" si="105"/>
        <v>0</v>
      </c>
      <c r="CC109" s="11">
        <f t="shared" si="106"/>
        <v>0</v>
      </c>
      <c r="CD109" s="11">
        <f t="shared" si="107"/>
        <v>0</v>
      </c>
      <c r="CE109" s="11">
        <f t="shared" si="108"/>
        <v>0</v>
      </c>
      <c r="CF109" s="11">
        <f t="shared" si="109"/>
        <v>0</v>
      </c>
      <c r="CG109" s="11">
        <f t="shared" si="110"/>
        <v>0</v>
      </c>
      <c r="CH109" s="11">
        <f t="shared" si="111"/>
        <v>0</v>
      </c>
      <c r="CI109" s="11">
        <f t="shared" si="112"/>
        <v>0</v>
      </c>
      <c r="CJ109" s="11">
        <f t="shared" si="113"/>
        <v>0</v>
      </c>
      <c r="CK109" s="11">
        <f t="shared" si="114"/>
        <v>0</v>
      </c>
      <c r="CL109" s="11">
        <f t="shared" si="115"/>
        <v>0</v>
      </c>
      <c r="CM109" s="11">
        <f t="shared" si="116"/>
        <v>0</v>
      </c>
      <c r="CN109" s="11">
        <f t="shared" si="117"/>
        <v>0</v>
      </c>
      <c r="CO109" s="11">
        <f t="shared" si="118"/>
        <v>0</v>
      </c>
      <c r="CQ109">
        <f t="shared" si="119"/>
        <v>0</v>
      </c>
    </row>
    <row r="110" spans="1:95" ht="12.75">
      <c r="A110" s="34" t="s">
        <v>12</v>
      </c>
      <c r="B110" s="31">
        <f t="shared" si="61"/>
        <v>0</v>
      </c>
      <c r="C110" s="14">
        <f t="shared" si="62"/>
        <v>1</v>
      </c>
      <c r="D110" s="20">
        <f t="shared" si="63"/>
        <v>0</v>
      </c>
      <c r="E110" s="19" t="s">
        <v>1</v>
      </c>
      <c r="F110" s="12"/>
      <c r="G110" s="12"/>
      <c r="H110" s="12"/>
      <c r="I110" s="12"/>
      <c r="J110" s="12"/>
      <c r="L110" s="12"/>
      <c r="M110" s="12"/>
      <c r="N110" s="12"/>
      <c r="O110" s="12"/>
      <c r="P110" s="12"/>
      <c r="Q110" s="12"/>
      <c r="R110" s="12"/>
      <c r="S110" s="25"/>
      <c r="T110" s="19"/>
      <c r="U110" s="12"/>
      <c r="V110" s="12"/>
      <c r="W110" s="12"/>
      <c r="X110" s="12"/>
      <c r="Y110" s="12"/>
      <c r="Z110" s="12"/>
      <c r="AA110" s="12"/>
      <c r="AB110" s="27"/>
      <c r="AC110" s="12"/>
      <c r="AD110" s="12"/>
      <c r="AE110" s="12"/>
      <c r="AF110" s="12"/>
      <c r="AG110" s="12"/>
      <c r="AH110" s="12"/>
      <c r="AI110" s="12"/>
      <c r="AJ110">
        <f t="shared" si="64"/>
        <v>1</v>
      </c>
      <c r="AK110">
        <f t="shared" si="65"/>
      </c>
      <c r="AL110">
        <f t="shared" si="66"/>
      </c>
      <c r="AM110">
        <f t="shared" si="67"/>
      </c>
      <c r="AN110">
        <f t="shared" si="68"/>
      </c>
      <c r="AO110">
        <f t="shared" si="69"/>
      </c>
      <c r="AP110">
        <f t="shared" si="70"/>
      </c>
      <c r="AQ110">
        <f t="shared" si="71"/>
      </c>
      <c r="AR110">
        <f t="shared" si="72"/>
      </c>
      <c r="AS110">
        <f t="shared" si="73"/>
      </c>
      <c r="AT110">
        <f t="shared" si="74"/>
      </c>
      <c r="AU110">
        <f t="shared" si="75"/>
      </c>
      <c r="AV110">
        <f t="shared" si="120"/>
      </c>
      <c r="AW110">
        <f t="shared" si="121"/>
      </c>
      <c r="AX110">
        <f t="shared" si="76"/>
      </c>
      <c r="AY110">
        <f t="shared" si="77"/>
      </c>
      <c r="AZ110">
        <f t="shared" si="78"/>
      </c>
      <c r="BA110">
        <f t="shared" si="79"/>
      </c>
      <c r="BB110">
        <f t="shared" si="80"/>
      </c>
      <c r="BC110">
        <f t="shared" si="81"/>
      </c>
      <c r="BD110">
        <f t="shared" si="82"/>
      </c>
      <c r="BE110">
        <f t="shared" si="83"/>
      </c>
      <c r="BF110">
        <f t="shared" si="84"/>
      </c>
      <c r="BG110">
        <f t="shared" si="85"/>
      </c>
      <c r="BH110">
        <f t="shared" si="86"/>
      </c>
      <c r="BI110">
        <f t="shared" si="87"/>
      </c>
      <c r="BJ110">
        <f t="shared" si="88"/>
      </c>
      <c r="BK110">
        <f t="shared" si="88"/>
      </c>
      <c r="BL110">
        <f t="shared" si="89"/>
      </c>
      <c r="BM110">
        <f t="shared" si="90"/>
      </c>
      <c r="BN110" s="10">
        <f t="shared" si="91"/>
        <v>0</v>
      </c>
      <c r="BO110" s="11">
        <f t="shared" si="92"/>
        <v>0</v>
      </c>
      <c r="BP110" s="11">
        <f t="shared" si="93"/>
        <v>0</v>
      </c>
      <c r="BQ110" s="11">
        <f t="shared" si="94"/>
        <v>0</v>
      </c>
      <c r="BR110" s="11">
        <f t="shared" si="95"/>
        <v>0</v>
      </c>
      <c r="BS110" s="11">
        <f t="shared" si="96"/>
        <v>0</v>
      </c>
      <c r="BT110" s="11">
        <f t="shared" si="97"/>
        <v>0</v>
      </c>
      <c r="BU110" s="11">
        <f t="shared" si="98"/>
        <v>0</v>
      </c>
      <c r="BV110" s="11">
        <f t="shared" si="99"/>
        <v>0</v>
      </c>
      <c r="BW110" s="11">
        <f t="shared" si="100"/>
        <v>0</v>
      </c>
      <c r="BX110" s="11">
        <f t="shared" si="101"/>
        <v>0</v>
      </c>
      <c r="BY110" s="11">
        <f t="shared" si="102"/>
        <v>0</v>
      </c>
      <c r="BZ110" s="11">
        <f t="shared" si="103"/>
        <v>0</v>
      </c>
      <c r="CA110" s="11">
        <f t="shared" si="104"/>
        <v>0</v>
      </c>
      <c r="CB110" s="11">
        <f t="shared" si="105"/>
        <v>0</v>
      </c>
      <c r="CC110" s="11">
        <f t="shared" si="106"/>
        <v>0</v>
      </c>
      <c r="CD110" s="11">
        <f t="shared" si="107"/>
        <v>0</v>
      </c>
      <c r="CE110" s="11">
        <f t="shared" si="108"/>
        <v>0</v>
      </c>
      <c r="CF110" s="11">
        <f t="shared" si="109"/>
        <v>0</v>
      </c>
      <c r="CG110" s="11">
        <f t="shared" si="110"/>
        <v>0</v>
      </c>
      <c r="CH110" s="11">
        <f t="shared" si="111"/>
        <v>0</v>
      </c>
      <c r="CI110" s="11">
        <f t="shared" si="112"/>
        <v>0</v>
      </c>
      <c r="CJ110" s="11">
        <f t="shared" si="113"/>
        <v>0</v>
      </c>
      <c r="CK110" s="11">
        <f t="shared" si="114"/>
        <v>0</v>
      </c>
      <c r="CL110" s="11">
        <f t="shared" si="115"/>
        <v>0</v>
      </c>
      <c r="CM110" s="11">
        <f t="shared" si="116"/>
        <v>0</v>
      </c>
      <c r="CN110" s="11">
        <f t="shared" si="117"/>
        <v>0</v>
      </c>
      <c r="CO110" s="11">
        <f t="shared" si="118"/>
        <v>0</v>
      </c>
      <c r="CQ110">
        <f t="shared" si="119"/>
        <v>0</v>
      </c>
    </row>
    <row r="111" spans="1:95" ht="12.75">
      <c r="A111" s="34" t="s">
        <v>12</v>
      </c>
      <c r="B111" s="13">
        <f t="shared" si="61"/>
        <v>0</v>
      </c>
      <c r="C111" s="14">
        <f t="shared" si="62"/>
        <v>3</v>
      </c>
      <c r="D111" s="20">
        <f t="shared" si="63"/>
        <v>0</v>
      </c>
      <c r="E111" s="19" t="s">
        <v>1</v>
      </c>
      <c r="F111" s="12"/>
      <c r="G111" s="12"/>
      <c r="H111" s="12"/>
      <c r="I111" s="12"/>
      <c r="J111" s="12"/>
      <c r="L111" s="12"/>
      <c r="M111" s="12"/>
      <c r="N111" s="12"/>
      <c r="O111" s="12"/>
      <c r="P111" s="12"/>
      <c r="Q111" s="12"/>
      <c r="R111" s="12"/>
      <c r="S111" s="25"/>
      <c r="T111" s="19" t="s">
        <v>1</v>
      </c>
      <c r="U111" s="12"/>
      <c r="V111" s="12" t="s">
        <v>1</v>
      </c>
      <c r="W111" s="12"/>
      <c r="X111" s="12"/>
      <c r="Y111" s="12"/>
      <c r="Z111" s="12"/>
      <c r="AA111" s="12"/>
      <c r="AB111" s="27"/>
      <c r="AC111" s="12"/>
      <c r="AD111" s="12"/>
      <c r="AE111" s="12"/>
      <c r="AF111" s="12"/>
      <c r="AG111" s="12"/>
      <c r="AH111" s="12"/>
      <c r="AI111" s="12"/>
      <c r="AJ111">
        <f t="shared" si="64"/>
        <v>1</v>
      </c>
      <c r="AK111">
        <f t="shared" si="65"/>
      </c>
      <c r="AL111">
        <f t="shared" si="66"/>
      </c>
      <c r="AM111">
        <f t="shared" si="67"/>
      </c>
      <c r="AN111">
        <f t="shared" si="68"/>
      </c>
      <c r="AO111">
        <f t="shared" si="69"/>
      </c>
      <c r="AP111">
        <f t="shared" si="70"/>
      </c>
      <c r="AQ111">
        <f t="shared" si="71"/>
      </c>
      <c r="AR111">
        <f t="shared" si="72"/>
      </c>
      <c r="AS111">
        <f t="shared" si="73"/>
      </c>
      <c r="AT111">
        <f t="shared" si="74"/>
      </c>
      <c r="AU111">
        <f t="shared" si="75"/>
      </c>
      <c r="AV111">
        <f t="shared" si="120"/>
      </c>
      <c r="AW111">
        <f t="shared" si="121"/>
      </c>
      <c r="AX111">
        <f t="shared" si="76"/>
      </c>
      <c r="AY111">
        <f t="shared" si="77"/>
        <v>1</v>
      </c>
      <c r="AZ111">
        <f t="shared" si="78"/>
      </c>
      <c r="BA111">
        <f t="shared" si="79"/>
        <v>1</v>
      </c>
      <c r="BB111">
        <f t="shared" si="80"/>
      </c>
      <c r="BC111">
        <f t="shared" si="81"/>
      </c>
      <c r="BD111">
        <f t="shared" si="82"/>
      </c>
      <c r="BE111">
        <f t="shared" si="83"/>
      </c>
      <c r="BF111">
        <f t="shared" si="84"/>
      </c>
      <c r="BG111">
        <f t="shared" si="85"/>
      </c>
      <c r="BH111">
        <f t="shared" si="86"/>
      </c>
      <c r="BI111">
        <f t="shared" si="87"/>
      </c>
      <c r="BJ111">
        <f t="shared" si="88"/>
      </c>
      <c r="BK111">
        <f t="shared" si="88"/>
      </c>
      <c r="BL111">
        <f t="shared" si="89"/>
      </c>
      <c r="BM111">
        <f t="shared" si="90"/>
      </c>
      <c r="BN111" s="10">
        <f t="shared" si="91"/>
        <v>0</v>
      </c>
      <c r="BO111" s="11">
        <f t="shared" si="92"/>
        <v>0</v>
      </c>
      <c r="BP111" s="11">
        <f t="shared" si="93"/>
        <v>0</v>
      </c>
      <c r="BQ111" s="11">
        <f t="shared" si="94"/>
        <v>0</v>
      </c>
      <c r="BR111" s="11">
        <f t="shared" si="95"/>
        <v>0</v>
      </c>
      <c r="BS111" s="11">
        <f t="shared" si="96"/>
        <v>0</v>
      </c>
      <c r="BT111" s="11">
        <f t="shared" si="97"/>
        <v>0</v>
      </c>
      <c r="BU111" s="11">
        <f t="shared" si="98"/>
        <v>0</v>
      </c>
      <c r="BV111" s="11">
        <f t="shared" si="99"/>
        <v>0</v>
      </c>
      <c r="BW111" s="11">
        <f t="shared" si="100"/>
        <v>0</v>
      </c>
      <c r="BX111" s="11">
        <f t="shared" si="101"/>
        <v>0</v>
      </c>
      <c r="BY111" s="11">
        <f t="shared" si="102"/>
        <v>0</v>
      </c>
      <c r="BZ111" s="11">
        <f t="shared" si="103"/>
        <v>0</v>
      </c>
      <c r="CA111" s="11">
        <f t="shared" si="104"/>
        <v>0</v>
      </c>
      <c r="CB111" s="11">
        <f t="shared" si="105"/>
        <v>0</v>
      </c>
      <c r="CC111" s="11">
        <f t="shared" si="106"/>
        <v>0</v>
      </c>
      <c r="CD111" s="11">
        <f t="shared" si="107"/>
        <v>0</v>
      </c>
      <c r="CE111" s="11">
        <f t="shared" si="108"/>
        <v>0</v>
      </c>
      <c r="CF111" s="11">
        <f t="shared" si="109"/>
        <v>0</v>
      </c>
      <c r="CG111" s="11">
        <f t="shared" si="110"/>
        <v>0</v>
      </c>
      <c r="CH111" s="11">
        <f t="shared" si="111"/>
        <v>0</v>
      </c>
      <c r="CI111" s="11">
        <f t="shared" si="112"/>
        <v>0</v>
      </c>
      <c r="CJ111" s="11">
        <f t="shared" si="113"/>
        <v>0</v>
      </c>
      <c r="CK111" s="11">
        <f t="shared" si="114"/>
        <v>0</v>
      </c>
      <c r="CL111" s="11">
        <f t="shared" si="115"/>
        <v>0</v>
      </c>
      <c r="CM111" s="11">
        <f t="shared" si="116"/>
        <v>0</v>
      </c>
      <c r="CN111" s="11">
        <f t="shared" si="117"/>
        <v>0</v>
      </c>
      <c r="CO111" s="11">
        <f t="shared" si="118"/>
        <v>0</v>
      </c>
      <c r="CQ111">
        <f t="shared" si="119"/>
        <v>0</v>
      </c>
    </row>
    <row r="112" spans="1:95" ht="12.75">
      <c r="A112" s="34" t="s">
        <v>12</v>
      </c>
      <c r="B112" s="13">
        <f t="shared" si="61"/>
        <v>0</v>
      </c>
      <c r="C112" s="14">
        <f t="shared" si="62"/>
        <v>8</v>
      </c>
      <c r="D112" s="20">
        <f t="shared" si="63"/>
        <v>0</v>
      </c>
      <c r="E112" s="19" t="s">
        <v>1</v>
      </c>
      <c r="F112" s="12"/>
      <c r="G112" s="12" t="s">
        <v>1</v>
      </c>
      <c r="H112" s="12" t="s">
        <v>1</v>
      </c>
      <c r="I112" s="12"/>
      <c r="J112" s="12"/>
      <c r="K112" s="1" t="s">
        <v>1</v>
      </c>
      <c r="L112" s="12"/>
      <c r="M112" s="12" t="s">
        <v>1</v>
      </c>
      <c r="N112" s="12"/>
      <c r="O112" s="12"/>
      <c r="P112" s="12"/>
      <c r="Q112" s="12"/>
      <c r="R112" s="12"/>
      <c r="S112" s="25"/>
      <c r="T112" s="19"/>
      <c r="U112" s="12" t="s">
        <v>1</v>
      </c>
      <c r="V112" s="12"/>
      <c r="W112" s="12" t="s">
        <v>1</v>
      </c>
      <c r="X112" s="12" t="s">
        <v>1</v>
      </c>
      <c r="Y112" s="12"/>
      <c r="Z112" s="12"/>
      <c r="AA112" s="12"/>
      <c r="AB112" s="27"/>
      <c r="AC112" s="12"/>
      <c r="AD112" s="12"/>
      <c r="AE112" s="12"/>
      <c r="AF112" s="12"/>
      <c r="AG112" s="12"/>
      <c r="AH112" s="12"/>
      <c r="AI112" s="12"/>
      <c r="AJ112">
        <f t="shared" si="64"/>
        <v>1</v>
      </c>
      <c r="AK112">
        <f t="shared" si="65"/>
      </c>
      <c r="AL112">
        <f t="shared" si="66"/>
        <v>1</v>
      </c>
      <c r="AM112">
        <f t="shared" si="67"/>
        <v>1</v>
      </c>
      <c r="AN112">
        <f t="shared" si="68"/>
      </c>
      <c r="AO112">
        <f t="shared" si="69"/>
      </c>
      <c r="AP112">
        <f t="shared" si="70"/>
        <v>1</v>
      </c>
      <c r="AQ112">
        <f t="shared" si="71"/>
      </c>
      <c r="AR112">
        <f t="shared" si="72"/>
        <v>1</v>
      </c>
      <c r="AS112">
        <f t="shared" si="73"/>
      </c>
      <c r="AT112">
        <f t="shared" si="74"/>
      </c>
      <c r="AU112">
        <f t="shared" si="75"/>
      </c>
      <c r="AV112">
        <f t="shared" si="120"/>
      </c>
      <c r="AW112">
        <f t="shared" si="121"/>
      </c>
      <c r="AX112">
        <f t="shared" si="76"/>
      </c>
      <c r="AY112">
        <f t="shared" si="77"/>
      </c>
      <c r="AZ112">
        <f t="shared" si="78"/>
        <v>1</v>
      </c>
      <c r="BA112">
        <f t="shared" si="79"/>
      </c>
      <c r="BB112">
        <f t="shared" si="80"/>
        <v>1</v>
      </c>
      <c r="BC112">
        <f t="shared" si="81"/>
        <v>1</v>
      </c>
      <c r="BD112">
        <f t="shared" si="82"/>
      </c>
      <c r="BE112">
        <f t="shared" si="83"/>
      </c>
      <c r="BF112">
        <f t="shared" si="84"/>
      </c>
      <c r="BG112">
        <f t="shared" si="85"/>
      </c>
      <c r="BH112">
        <f t="shared" si="86"/>
      </c>
      <c r="BI112">
        <f t="shared" si="87"/>
      </c>
      <c r="BJ112">
        <f t="shared" si="88"/>
      </c>
      <c r="BK112">
        <f t="shared" si="88"/>
      </c>
      <c r="BL112">
        <f t="shared" si="89"/>
      </c>
      <c r="BM112">
        <f t="shared" si="90"/>
      </c>
      <c r="BN112" s="10">
        <f t="shared" si="91"/>
        <v>0</v>
      </c>
      <c r="BO112" s="11">
        <f t="shared" si="92"/>
        <v>0</v>
      </c>
      <c r="BP112" s="11">
        <f t="shared" si="93"/>
        <v>0</v>
      </c>
      <c r="BQ112" s="11">
        <f t="shared" si="94"/>
        <v>0</v>
      </c>
      <c r="BR112" s="11">
        <f t="shared" si="95"/>
        <v>0</v>
      </c>
      <c r="BS112" s="11">
        <f t="shared" si="96"/>
        <v>0</v>
      </c>
      <c r="BT112" s="11">
        <f t="shared" si="97"/>
        <v>0</v>
      </c>
      <c r="BU112" s="11">
        <f t="shared" si="98"/>
        <v>0</v>
      </c>
      <c r="BV112" s="11">
        <f t="shared" si="99"/>
        <v>0</v>
      </c>
      <c r="BW112" s="11">
        <f t="shared" si="100"/>
        <v>0</v>
      </c>
      <c r="BX112" s="11">
        <f t="shared" si="101"/>
        <v>0</v>
      </c>
      <c r="BY112" s="11">
        <f t="shared" si="102"/>
        <v>0</v>
      </c>
      <c r="BZ112" s="11">
        <f t="shared" si="103"/>
        <v>0</v>
      </c>
      <c r="CA112" s="11">
        <f t="shared" si="104"/>
        <v>0</v>
      </c>
      <c r="CB112" s="11">
        <f t="shared" si="105"/>
        <v>0</v>
      </c>
      <c r="CC112" s="11">
        <f t="shared" si="106"/>
        <v>0</v>
      </c>
      <c r="CD112" s="11">
        <f t="shared" si="107"/>
        <v>0</v>
      </c>
      <c r="CE112" s="11">
        <f t="shared" si="108"/>
        <v>0</v>
      </c>
      <c r="CF112" s="11">
        <f t="shared" si="109"/>
        <v>0</v>
      </c>
      <c r="CG112" s="11">
        <f t="shared" si="110"/>
        <v>0</v>
      </c>
      <c r="CH112" s="11">
        <f t="shared" si="111"/>
        <v>0</v>
      </c>
      <c r="CI112" s="11">
        <f t="shared" si="112"/>
        <v>0</v>
      </c>
      <c r="CJ112" s="11">
        <f t="shared" si="113"/>
        <v>0</v>
      </c>
      <c r="CK112" s="11">
        <f t="shared" si="114"/>
        <v>0</v>
      </c>
      <c r="CL112" s="11">
        <f t="shared" si="115"/>
        <v>0</v>
      </c>
      <c r="CM112" s="11">
        <f t="shared" si="116"/>
        <v>0</v>
      </c>
      <c r="CN112" s="11">
        <f t="shared" si="117"/>
        <v>0</v>
      </c>
      <c r="CO112" s="11">
        <f t="shared" si="118"/>
        <v>0</v>
      </c>
      <c r="CQ112">
        <f t="shared" si="119"/>
        <v>0</v>
      </c>
    </row>
    <row r="113" spans="1:95" ht="12.75">
      <c r="A113" s="34" t="s">
        <v>12</v>
      </c>
      <c r="B113" s="13">
        <f t="shared" si="61"/>
        <v>0</v>
      </c>
      <c r="C113" s="14">
        <f t="shared" si="62"/>
        <v>1</v>
      </c>
      <c r="D113" s="20">
        <f t="shared" si="63"/>
        <v>0</v>
      </c>
      <c r="E113" s="19"/>
      <c r="F113" s="12"/>
      <c r="G113" s="12"/>
      <c r="H113" s="12"/>
      <c r="I113" s="12"/>
      <c r="J113" s="12"/>
      <c r="L113" s="12"/>
      <c r="M113" s="12"/>
      <c r="N113" s="12"/>
      <c r="O113" s="12"/>
      <c r="P113" s="12"/>
      <c r="Q113" s="12"/>
      <c r="R113" s="12"/>
      <c r="S113" s="25"/>
      <c r="T113" s="19"/>
      <c r="U113" s="12"/>
      <c r="V113" s="12"/>
      <c r="W113" s="12"/>
      <c r="X113" s="12" t="s">
        <v>1</v>
      </c>
      <c r="Y113" s="12"/>
      <c r="Z113" s="12"/>
      <c r="AA113" s="12"/>
      <c r="AB113" s="27"/>
      <c r="AC113" s="12"/>
      <c r="AD113" s="12"/>
      <c r="AE113" s="12"/>
      <c r="AF113" s="12"/>
      <c r="AG113" s="12"/>
      <c r="AH113" s="12"/>
      <c r="AI113" s="12"/>
      <c r="AJ113">
        <f t="shared" si="64"/>
      </c>
      <c r="AK113">
        <f t="shared" si="65"/>
      </c>
      <c r="AL113">
        <f t="shared" si="66"/>
      </c>
      <c r="AM113">
        <f t="shared" si="67"/>
      </c>
      <c r="AN113">
        <f t="shared" si="68"/>
      </c>
      <c r="AO113">
        <f t="shared" si="69"/>
      </c>
      <c r="AP113">
        <f t="shared" si="70"/>
      </c>
      <c r="AQ113">
        <f t="shared" si="71"/>
      </c>
      <c r="AR113">
        <f t="shared" si="72"/>
      </c>
      <c r="AS113">
        <f t="shared" si="73"/>
      </c>
      <c r="AT113">
        <f t="shared" si="74"/>
      </c>
      <c r="AU113">
        <f t="shared" si="75"/>
      </c>
      <c r="AV113">
        <f t="shared" si="120"/>
      </c>
      <c r="AW113">
        <f t="shared" si="121"/>
      </c>
      <c r="AX113">
        <f t="shared" si="76"/>
      </c>
      <c r="AY113">
        <f t="shared" si="77"/>
      </c>
      <c r="AZ113">
        <f t="shared" si="78"/>
      </c>
      <c r="BA113">
        <f t="shared" si="79"/>
      </c>
      <c r="BB113">
        <f t="shared" si="80"/>
      </c>
      <c r="BC113">
        <f t="shared" si="81"/>
        <v>1</v>
      </c>
      <c r="BD113">
        <f t="shared" si="82"/>
      </c>
      <c r="BE113">
        <f t="shared" si="83"/>
      </c>
      <c r="BF113">
        <f t="shared" si="84"/>
      </c>
      <c r="BG113">
        <f t="shared" si="85"/>
      </c>
      <c r="BH113">
        <f t="shared" si="86"/>
      </c>
      <c r="BI113">
        <f t="shared" si="87"/>
      </c>
      <c r="BJ113">
        <f t="shared" si="88"/>
      </c>
      <c r="BK113">
        <f t="shared" si="88"/>
      </c>
      <c r="BL113">
        <f t="shared" si="89"/>
      </c>
      <c r="BM113">
        <f t="shared" si="90"/>
      </c>
      <c r="BN113" s="10">
        <f t="shared" si="91"/>
        <v>0</v>
      </c>
      <c r="BO113" s="11">
        <f t="shared" si="92"/>
        <v>0</v>
      </c>
      <c r="BP113" s="11">
        <f t="shared" si="93"/>
        <v>0</v>
      </c>
      <c r="BQ113" s="11">
        <f t="shared" si="94"/>
        <v>0</v>
      </c>
      <c r="BR113" s="11">
        <f t="shared" si="95"/>
        <v>0</v>
      </c>
      <c r="BS113" s="11">
        <f t="shared" si="96"/>
        <v>0</v>
      </c>
      <c r="BT113" s="11">
        <f t="shared" si="97"/>
        <v>0</v>
      </c>
      <c r="BU113" s="11">
        <f t="shared" si="98"/>
        <v>0</v>
      </c>
      <c r="BV113" s="11">
        <f t="shared" si="99"/>
        <v>0</v>
      </c>
      <c r="BW113" s="11">
        <f t="shared" si="100"/>
        <v>0</v>
      </c>
      <c r="BX113" s="11">
        <f t="shared" si="101"/>
        <v>0</v>
      </c>
      <c r="BY113" s="11">
        <f t="shared" si="102"/>
        <v>0</v>
      </c>
      <c r="BZ113" s="11">
        <f t="shared" si="103"/>
        <v>0</v>
      </c>
      <c r="CA113" s="11">
        <f t="shared" si="104"/>
        <v>0</v>
      </c>
      <c r="CB113" s="11">
        <f t="shared" si="105"/>
        <v>0</v>
      </c>
      <c r="CC113" s="11">
        <f t="shared" si="106"/>
        <v>0</v>
      </c>
      <c r="CD113" s="11">
        <f t="shared" si="107"/>
        <v>0</v>
      </c>
      <c r="CE113" s="11">
        <f t="shared" si="108"/>
        <v>0</v>
      </c>
      <c r="CF113" s="11">
        <f t="shared" si="109"/>
        <v>0</v>
      </c>
      <c r="CG113" s="11">
        <f t="shared" si="110"/>
        <v>0</v>
      </c>
      <c r="CH113" s="11">
        <f t="shared" si="111"/>
        <v>0</v>
      </c>
      <c r="CI113" s="11">
        <f t="shared" si="112"/>
        <v>0</v>
      </c>
      <c r="CJ113" s="11">
        <f t="shared" si="113"/>
        <v>0</v>
      </c>
      <c r="CK113" s="11">
        <f t="shared" si="114"/>
        <v>0</v>
      </c>
      <c r="CL113" s="11">
        <f t="shared" si="115"/>
        <v>0</v>
      </c>
      <c r="CM113" s="11">
        <f t="shared" si="116"/>
        <v>0</v>
      </c>
      <c r="CN113" s="11">
        <f t="shared" si="117"/>
        <v>0</v>
      </c>
      <c r="CO113" s="11">
        <f t="shared" si="118"/>
        <v>0</v>
      </c>
      <c r="CQ113">
        <f t="shared" si="119"/>
        <v>0</v>
      </c>
    </row>
    <row r="114" spans="1:95" ht="12.75">
      <c r="A114" s="34" t="s">
        <v>12</v>
      </c>
      <c r="B114" s="13">
        <f t="shared" si="61"/>
        <v>0</v>
      </c>
      <c r="C114" s="14">
        <f t="shared" si="62"/>
        <v>6</v>
      </c>
      <c r="D114" s="20">
        <f t="shared" si="63"/>
        <v>0</v>
      </c>
      <c r="E114" s="19"/>
      <c r="F114" s="12"/>
      <c r="G114" s="12" t="s">
        <v>1</v>
      </c>
      <c r="H114" s="12" t="s">
        <v>1</v>
      </c>
      <c r="I114" s="12"/>
      <c r="J114" s="12"/>
      <c r="L114" s="12" t="s">
        <v>1</v>
      </c>
      <c r="M114" s="12"/>
      <c r="N114" s="12"/>
      <c r="O114" s="12"/>
      <c r="P114" s="12"/>
      <c r="Q114" s="12"/>
      <c r="R114" s="12"/>
      <c r="S114" s="25"/>
      <c r="T114" s="19"/>
      <c r="U114" s="12"/>
      <c r="V114" s="12" t="s">
        <v>1</v>
      </c>
      <c r="W114" s="12"/>
      <c r="X114" s="12" t="s">
        <v>1</v>
      </c>
      <c r="Y114" s="12"/>
      <c r="Z114" s="12"/>
      <c r="AA114" s="12" t="s">
        <v>1</v>
      </c>
      <c r="AB114" s="27"/>
      <c r="AC114" s="12"/>
      <c r="AD114" s="12"/>
      <c r="AE114" s="12"/>
      <c r="AF114" s="12"/>
      <c r="AG114" s="12"/>
      <c r="AH114" s="12"/>
      <c r="AI114" s="12"/>
      <c r="AJ114">
        <f t="shared" si="64"/>
      </c>
      <c r="AK114">
        <f t="shared" si="65"/>
      </c>
      <c r="AL114">
        <f t="shared" si="66"/>
        <v>1</v>
      </c>
      <c r="AM114">
        <f t="shared" si="67"/>
        <v>1</v>
      </c>
      <c r="AN114">
        <f t="shared" si="68"/>
      </c>
      <c r="AO114">
        <f t="shared" si="69"/>
      </c>
      <c r="AP114">
        <f t="shared" si="70"/>
      </c>
      <c r="AQ114">
        <f t="shared" si="71"/>
        <v>1</v>
      </c>
      <c r="AR114">
        <f t="shared" si="72"/>
      </c>
      <c r="AS114">
        <f t="shared" si="73"/>
      </c>
      <c r="AT114">
        <f t="shared" si="74"/>
      </c>
      <c r="AU114">
        <f t="shared" si="75"/>
      </c>
      <c r="AV114">
        <f t="shared" si="120"/>
      </c>
      <c r="AW114">
        <f t="shared" si="121"/>
      </c>
      <c r="AX114">
        <f t="shared" si="76"/>
      </c>
      <c r="AY114">
        <f t="shared" si="77"/>
      </c>
      <c r="AZ114">
        <f t="shared" si="78"/>
      </c>
      <c r="BA114">
        <f t="shared" si="79"/>
        <v>1</v>
      </c>
      <c r="BB114">
        <f t="shared" si="80"/>
      </c>
      <c r="BC114">
        <f t="shared" si="81"/>
        <v>1</v>
      </c>
      <c r="BD114">
        <f t="shared" si="82"/>
      </c>
      <c r="BE114">
        <f t="shared" si="83"/>
      </c>
      <c r="BF114">
        <f t="shared" si="84"/>
        <v>1</v>
      </c>
      <c r="BG114">
        <f t="shared" si="85"/>
      </c>
      <c r="BH114">
        <f t="shared" si="86"/>
      </c>
      <c r="BI114">
        <f t="shared" si="87"/>
      </c>
      <c r="BJ114">
        <f t="shared" si="88"/>
      </c>
      <c r="BK114">
        <f t="shared" si="88"/>
      </c>
      <c r="BL114">
        <f t="shared" si="89"/>
      </c>
      <c r="BM114">
        <f t="shared" si="90"/>
      </c>
      <c r="BN114" s="10">
        <f t="shared" si="91"/>
        <v>0</v>
      </c>
      <c r="BO114" s="11">
        <f t="shared" si="92"/>
        <v>0</v>
      </c>
      <c r="BP114" s="11">
        <f t="shared" si="93"/>
        <v>0</v>
      </c>
      <c r="BQ114" s="11">
        <f t="shared" si="94"/>
        <v>0</v>
      </c>
      <c r="BR114" s="11">
        <f t="shared" si="95"/>
        <v>0</v>
      </c>
      <c r="BS114" s="11">
        <f t="shared" si="96"/>
        <v>0</v>
      </c>
      <c r="BT114" s="11">
        <f t="shared" si="97"/>
        <v>0</v>
      </c>
      <c r="BU114" s="11">
        <f t="shared" si="98"/>
        <v>0</v>
      </c>
      <c r="BV114" s="11">
        <f t="shared" si="99"/>
        <v>0</v>
      </c>
      <c r="BW114" s="11">
        <f t="shared" si="100"/>
        <v>0</v>
      </c>
      <c r="BX114" s="11">
        <f t="shared" si="101"/>
        <v>0</v>
      </c>
      <c r="BY114" s="11">
        <f t="shared" si="102"/>
        <v>0</v>
      </c>
      <c r="BZ114" s="11">
        <f t="shared" si="103"/>
        <v>0</v>
      </c>
      <c r="CA114" s="11">
        <f t="shared" si="104"/>
        <v>0</v>
      </c>
      <c r="CB114" s="11">
        <f t="shared" si="105"/>
        <v>0</v>
      </c>
      <c r="CC114" s="11">
        <f t="shared" si="106"/>
        <v>0</v>
      </c>
      <c r="CD114" s="11">
        <f t="shared" si="107"/>
        <v>0</v>
      </c>
      <c r="CE114" s="11">
        <f t="shared" si="108"/>
        <v>0</v>
      </c>
      <c r="CF114" s="11">
        <f t="shared" si="109"/>
        <v>0</v>
      </c>
      <c r="CG114" s="11">
        <f t="shared" si="110"/>
        <v>0</v>
      </c>
      <c r="CH114" s="11">
        <f t="shared" si="111"/>
        <v>0</v>
      </c>
      <c r="CI114" s="11">
        <f t="shared" si="112"/>
        <v>0</v>
      </c>
      <c r="CJ114" s="11">
        <f t="shared" si="113"/>
        <v>0</v>
      </c>
      <c r="CK114" s="11">
        <f t="shared" si="114"/>
        <v>0</v>
      </c>
      <c r="CL114" s="11">
        <f t="shared" si="115"/>
        <v>0</v>
      </c>
      <c r="CM114" s="11">
        <f t="shared" si="116"/>
        <v>0</v>
      </c>
      <c r="CN114" s="11">
        <f t="shared" si="117"/>
        <v>0</v>
      </c>
      <c r="CO114" s="11">
        <f t="shared" si="118"/>
        <v>0</v>
      </c>
      <c r="CQ114">
        <f t="shared" si="119"/>
        <v>0</v>
      </c>
    </row>
    <row r="115" spans="1:95" ht="12.75">
      <c r="A115" s="34" t="s">
        <v>12</v>
      </c>
      <c r="B115" s="13">
        <f t="shared" si="61"/>
        <v>0</v>
      </c>
      <c r="C115" s="32">
        <f t="shared" si="62"/>
        <v>0</v>
      </c>
      <c r="D115" s="33">
        <f t="shared" si="63"/>
        <v>0</v>
      </c>
      <c r="E115" s="19"/>
      <c r="F115" s="12"/>
      <c r="G115" s="12"/>
      <c r="H115" s="12"/>
      <c r="I115" s="12"/>
      <c r="J115" s="12"/>
      <c r="L115" s="12"/>
      <c r="M115" s="12"/>
      <c r="N115" s="12"/>
      <c r="O115" s="12"/>
      <c r="P115" s="12"/>
      <c r="Q115" s="12"/>
      <c r="R115" s="12"/>
      <c r="S115" s="25"/>
      <c r="T115" s="19"/>
      <c r="U115" s="12"/>
      <c r="V115" s="12"/>
      <c r="W115" s="12"/>
      <c r="X115" s="12"/>
      <c r="Y115" s="12"/>
      <c r="Z115" s="12"/>
      <c r="AA115" s="12"/>
      <c r="AB115" s="27"/>
      <c r="AC115" s="12"/>
      <c r="AD115" s="12"/>
      <c r="AE115" s="12"/>
      <c r="AF115" s="12"/>
      <c r="AG115" s="12"/>
      <c r="AH115" s="12"/>
      <c r="AI115" s="12"/>
      <c r="AJ115">
        <f t="shared" si="64"/>
      </c>
      <c r="AK115">
        <f t="shared" si="65"/>
      </c>
      <c r="AL115">
        <f t="shared" si="66"/>
      </c>
      <c r="AM115">
        <f t="shared" si="67"/>
      </c>
      <c r="AN115">
        <f t="shared" si="68"/>
      </c>
      <c r="AO115">
        <f t="shared" si="69"/>
      </c>
      <c r="AP115">
        <f t="shared" si="70"/>
      </c>
      <c r="AQ115">
        <f t="shared" si="71"/>
      </c>
      <c r="AR115">
        <f t="shared" si="72"/>
      </c>
      <c r="AS115">
        <f t="shared" si="73"/>
      </c>
      <c r="AT115">
        <f t="shared" si="74"/>
      </c>
      <c r="AU115">
        <f t="shared" si="75"/>
      </c>
      <c r="AV115">
        <f t="shared" si="120"/>
      </c>
      <c r="AW115">
        <f t="shared" si="121"/>
      </c>
      <c r="AX115">
        <f t="shared" si="76"/>
      </c>
      <c r="AY115">
        <f t="shared" si="77"/>
      </c>
      <c r="AZ115">
        <f t="shared" si="78"/>
      </c>
      <c r="BA115">
        <f t="shared" si="79"/>
      </c>
      <c r="BB115">
        <f t="shared" si="80"/>
      </c>
      <c r="BC115">
        <f t="shared" si="81"/>
      </c>
      <c r="BD115">
        <f t="shared" si="82"/>
      </c>
      <c r="BE115">
        <f t="shared" si="83"/>
      </c>
      <c r="BF115">
        <f t="shared" si="84"/>
      </c>
      <c r="BG115">
        <f t="shared" si="85"/>
      </c>
      <c r="BH115">
        <f t="shared" si="86"/>
      </c>
      <c r="BI115">
        <f t="shared" si="87"/>
      </c>
      <c r="BJ115">
        <f t="shared" si="88"/>
      </c>
      <c r="BK115">
        <f t="shared" si="88"/>
      </c>
      <c r="BL115">
        <f t="shared" si="89"/>
      </c>
      <c r="BM115">
        <f t="shared" si="90"/>
      </c>
      <c r="BN115" s="10">
        <f t="shared" si="91"/>
        <v>0</v>
      </c>
      <c r="BO115" s="11">
        <f t="shared" si="92"/>
        <v>0</v>
      </c>
      <c r="BP115" s="11">
        <f t="shared" si="93"/>
        <v>0</v>
      </c>
      <c r="BQ115" s="11">
        <f t="shared" si="94"/>
        <v>0</v>
      </c>
      <c r="BR115" s="11">
        <f t="shared" si="95"/>
        <v>0</v>
      </c>
      <c r="BS115" s="11">
        <f t="shared" si="96"/>
        <v>0</v>
      </c>
      <c r="BT115" s="11">
        <f t="shared" si="97"/>
        <v>0</v>
      </c>
      <c r="BU115" s="11">
        <f t="shared" si="98"/>
        <v>0</v>
      </c>
      <c r="BV115" s="11">
        <f t="shared" si="99"/>
        <v>0</v>
      </c>
      <c r="BW115" s="11">
        <f t="shared" si="100"/>
        <v>0</v>
      </c>
      <c r="BX115" s="11">
        <f t="shared" si="101"/>
        <v>0</v>
      </c>
      <c r="BY115" s="11">
        <f t="shared" si="102"/>
        <v>0</v>
      </c>
      <c r="BZ115" s="11">
        <f t="shared" si="103"/>
        <v>0</v>
      </c>
      <c r="CA115" s="11">
        <f t="shared" si="104"/>
        <v>0</v>
      </c>
      <c r="CB115" s="11">
        <f t="shared" si="105"/>
        <v>0</v>
      </c>
      <c r="CC115" s="11">
        <f t="shared" si="106"/>
        <v>0</v>
      </c>
      <c r="CD115" s="11">
        <f t="shared" si="107"/>
        <v>0</v>
      </c>
      <c r="CE115" s="11">
        <f t="shared" si="108"/>
        <v>0</v>
      </c>
      <c r="CF115" s="11">
        <f t="shared" si="109"/>
        <v>0</v>
      </c>
      <c r="CG115" s="11">
        <f t="shared" si="110"/>
        <v>0</v>
      </c>
      <c r="CH115" s="11">
        <f t="shared" si="111"/>
        <v>0</v>
      </c>
      <c r="CI115" s="11">
        <f t="shared" si="112"/>
        <v>0</v>
      </c>
      <c r="CJ115" s="11">
        <f t="shared" si="113"/>
        <v>0</v>
      </c>
      <c r="CK115" s="11">
        <f t="shared" si="114"/>
        <v>0</v>
      </c>
      <c r="CL115" s="11">
        <f t="shared" si="115"/>
        <v>0</v>
      </c>
      <c r="CM115" s="11">
        <f t="shared" si="116"/>
        <v>0</v>
      </c>
      <c r="CN115" s="11">
        <f t="shared" si="117"/>
        <v>0</v>
      </c>
      <c r="CO115" s="11">
        <f t="shared" si="118"/>
        <v>0</v>
      </c>
      <c r="CQ115">
        <f t="shared" si="119"/>
        <v>0</v>
      </c>
    </row>
    <row r="116" spans="1:95" ht="12.75">
      <c r="A116" s="34" t="s">
        <v>12</v>
      </c>
      <c r="B116" s="13">
        <f t="shared" si="61"/>
        <v>0</v>
      </c>
      <c r="C116" s="14">
        <f t="shared" si="62"/>
        <v>2</v>
      </c>
      <c r="D116" s="20">
        <f t="shared" si="63"/>
        <v>0</v>
      </c>
      <c r="E116" s="19"/>
      <c r="F116" s="12"/>
      <c r="G116" s="12"/>
      <c r="H116" s="12"/>
      <c r="I116" s="12" t="s">
        <v>1</v>
      </c>
      <c r="J116" s="12"/>
      <c r="L116" s="12"/>
      <c r="M116" s="12"/>
      <c r="N116" s="12"/>
      <c r="O116" s="12"/>
      <c r="P116" s="12"/>
      <c r="Q116" s="12"/>
      <c r="R116" s="12"/>
      <c r="S116" s="25"/>
      <c r="T116" s="19"/>
      <c r="U116" s="12"/>
      <c r="V116" s="12"/>
      <c r="W116" s="12"/>
      <c r="X116" s="12" t="s">
        <v>1</v>
      </c>
      <c r="Y116" s="12"/>
      <c r="Z116" s="12"/>
      <c r="AA116" s="12"/>
      <c r="AB116" s="27"/>
      <c r="AC116" s="12"/>
      <c r="AD116" s="12"/>
      <c r="AE116" s="12"/>
      <c r="AF116" s="12"/>
      <c r="AG116" s="12"/>
      <c r="AH116" s="12"/>
      <c r="AI116" s="12"/>
      <c r="AJ116">
        <f t="shared" si="64"/>
      </c>
      <c r="AK116">
        <f t="shared" si="65"/>
      </c>
      <c r="AL116">
        <f t="shared" si="66"/>
      </c>
      <c r="AM116">
        <f t="shared" si="67"/>
      </c>
      <c r="AN116">
        <f t="shared" si="68"/>
        <v>1</v>
      </c>
      <c r="AO116">
        <f t="shared" si="69"/>
      </c>
      <c r="AP116">
        <f t="shared" si="70"/>
      </c>
      <c r="AQ116">
        <f t="shared" si="71"/>
      </c>
      <c r="AR116">
        <f t="shared" si="72"/>
      </c>
      <c r="AS116">
        <f t="shared" si="73"/>
      </c>
      <c r="AT116">
        <f t="shared" si="74"/>
      </c>
      <c r="AU116">
        <f t="shared" si="75"/>
      </c>
      <c r="AV116">
        <f t="shared" si="120"/>
      </c>
      <c r="AW116">
        <f t="shared" si="121"/>
      </c>
      <c r="AX116">
        <f t="shared" si="76"/>
      </c>
      <c r="AY116">
        <f t="shared" si="77"/>
      </c>
      <c r="AZ116">
        <f t="shared" si="78"/>
      </c>
      <c r="BA116">
        <f t="shared" si="79"/>
      </c>
      <c r="BB116">
        <f t="shared" si="80"/>
      </c>
      <c r="BC116">
        <f t="shared" si="81"/>
        <v>1</v>
      </c>
      <c r="BD116">
        <f t="shared" si="82"/>
      </c>
      <c r="BE116">
        <f t="shared" si="83"/>
      </c>
      <c r="BF116">
        <f t="shared" si="84"/>
      </c>
      <c r="BG116">
        <f t="shared" si="85"/>
      </c>
      <c r="BH116">
        <f t="shared" si="86"/>
      </c>
      <c r="BI116">
        <f t="shared" si="87"/>
      </c>
      <c r="BJ116">
        <f t="shared" si="88"/>
      </c>
      <c r="BK116">
        <f t="shared" si="88"/>
      </c>
      <c r="BL116">
        <f t="shared" si="89"/>
      </c>
      <c r="BM116">
        <f t="shared" si="90"/>
      </c>
      <c r="BN116" s="10">
        <f t="shared" si="91"/>
        <v>0</v>
      </c>
      <c r="BO116" s="11">
        <f t="shared" si="92"/>
        <v>0</v>
      </c>
      <c r="BP116" s="11">
        <f t="shared" si="93"/>
        <v>0</v>
      </c>
      <c r="BQ116" s="11">
        <f t="shared" si="94"/>
        <v>0</v>
      </c>
      <c r="BR116" s="11">
        <f t="shared" si="95"/>
        <v>0</v>
      </c>
      <c r="BS116" s="11">
        <f t="shared" si="96"/>
        <v>0</v>
      </c>
      <c r="BT116" s="11">
        <f t="shared" si="97"/>
        <v>0</v>
      </c>
      <c r="BU116" s="11">
        <f t="shared" si="98"/>
        <v>0</v>
      </c>
      <c r="BV116" s="11">
        <f t="shared" si="99"/>
        <v>0</v>
      </c>
      <c r="BW116" s="11">
        <f t="shared" si="100"/>
        <v>0</v>
      </c>
      <c r="BX116" s="11">
        <f t="shared" si="101"/>
        <v>0</v>
      </c>
      <c r="BY116" s="11">
        <f t="shared" si="102"/>
        <v>0</v>
      </c>
      <c r="BZ116" s="11">
        <f t="shared" si="103"/>
        <v>0</v>
      </c>
      <c r="CA116" s="11">
        <f t="shared" si="104"/>
        <v>0</v>
      </c>
      <c r="CB116" s="11">
        <f t="shared" si="105"/>
        <v>0</v>
      </c>
      <c r="CC116" s="11">
        <f t="shared" si="106"/>
        <v>0</v>
      </c>
      <c r="CD116" s="11">
        <f t="shared" si="107"/>
        <v>0</v>
      </c>
      <c r="CE116" s="11">
        <f t="shared" si="108"/>
        <v>0</v>
      </c>
      <c r="CF116" s="11">
        <f t="shared" si="109"/>
        <v>0</v>
      </c>
      <c r="CG116" s="11">
        <f t="shared" si="110"/>
        <v>0</v>
      </c>
      <c r="CH116" s="11">
        <f t="shared" si="111"/>
        <v>0</v>
      </c>
      <c r="CI116" s="11">
        <f t="shared" si="112"/>
        <v>0</v>
      </c>
      <c r="CJ116" s="11">
        <f t="shared" si="113"/>
        <v>0</v>
      </c>
      <c r="CK116" s="11">
        <f t="shared" si="114"/>
        <v>0</v>
      </c>
      <c r="CL116" s="11">
        <f t="shared" si="115"/>
        <v>0</v>
      </c>
      <c r="CM116" s="11">
        <f t="shared" si="116"/>
        <v>0</v>
      </c>
      <c r="CN116" s="11">
        <f t="shared" si="117"/>
        <v>0</v>
      </c>
      <c r="CO116" s="11">
        <f t="shared" si="118"/>
        <v>0</v>
      </c>
      <c r="CQ116">
        <f t="shared" si="119"/>
        <v>0</v>
      </c>
    </row>
    <row r="117" spans="1:95" ht="12.75">
      <c r="A117" s="34" t="s">
        <v>12</v>
      </c>
      <c r="B117" s="13">
        <f t="shared" si="61"/>
        <v>0</v>
      </c>
      <c r="C117" s="14">
        <f t="shared" si="62"/>
        <v>3</v>
      </c>
      <c r="D117" s="20">
        <f t="shared" si="63"/>
        <v>0</v>
      </c>
      <c r="E117" s="19"/>
      <c r="F117" s="12"/>
      <c r="G117" s="12"/>
      <c r="H117" s="12"/>
      <c r="I117" s="12" t="s">
        <v>1</v>
      </c>
      <c r="J117" s="12"/>
      <c r="L117" s="12"/>
      <c r="M117" s="12"/>
      <c r="N117" s="12"/>
      <c r="O117" s="12"/>
      <c r="P117" s="12"/>
      <c r="Q117" s="12"/>
      <c r="R117" s="12"/>
      <c r="S117" s="25"/>
      <c r="T117" s="19" t="s">
        <v>1</v>
      </c>
      <c r="U117" s="12"/>
      <c r="V117" s="12"/>
      <c r="W117" s="12"/>
      <c r="X117" s="12" t="s">
        <v>1</v>
      </c>
      <c r="Y117" s="12"/>
      <c r="Z117" s="12"/>
      <c r="AA117" s="12"/>
      <c r="AB117" s="27"/>
      <c r="AC117" s="12"/>
      <c r="AD117" s="12"/>
      <c r="AE117" s="12"/>
      <c r="AF117" s="12"/>
      <c r="AG117" s="12"/>
      <c r="AH117" s="12"/>
      <c r="AI117" s="12"/>
      <c r="AJ117">
        <f t="shared" si="64"/>
      </c>
      <c r="AK117">
        <f t="shared" si="65"/>
      </c>
      <c r="AL117">
        <f t="shared" si="66"/>
      </c>
      <c r="AM117">
        <f t="shared" si="67"/>
      </c>
      <c r="AN117">
        <f t="shared" si="68"/>
        <v>1</v>
      </c>
      <c r="AO117">
        <f t="shared" si="69"/>
      </c>
      <c r="AP117">
        <f t="shared" si="70"/>
      </c>
      <c r="AQ117">
        <f t="shared" si="71"/>
      </c>
      <c r="AR117">
        <f t="shared" si="72"/>
      </c>
      <c r="AS117">
        <f t="shared" si="73"/>
      </c>
      <c r="AT117">
        <f t="shared" si="74"/>
      </c>
      <c r="AU117">
        <f t="shared" si="75"/>
      </c>
      <c r="AV117">
        <f t="shared" si="120"/>
      </c>
      <c r="AW117">
        <f t="shared" si="121"/>
      </c>
      <c r="AX117">
        <f t="shared" si="76"/>
      </c>
      <c r="AY117">
        <f t="shared" si="77"/>
        <v>1</v>
      </c>
      <c r="AZ117">
        <f t="shared" si="78"/>
      </c>
      <c r="BA117">
        <f t="shared" si="79"/>
      </c>
      <c r="BB117">
        <f t="shared" si="80"/>
      </c>
      <c r="BC117">
        <f t="shared" si="81"/>
        <v>1</v>
      </c>
      <c r="BD117">
        <f t="shared" si="82"/>
      </c>
      <c r="BE117">
        <f t="shared" si="83"/>
      </c>
      <c r="BF117">
        <f t="shared" si="84"/>
      </c>
      <c r="BG117">
        <f t="shared" si="85"/>
      </c>
      <c r="BH117">
        <f t="shared" si="86"/>
      </c>
      <c r="BI117">
        <f t="shared" si="87"/>
      </c>
      <c r="BJ117">
        <f t="shared" si="88"/>
      </c>
      <c r="BK117">
        <f t="shared" si="88"/>
      </c>
      <c r="BL117">
        <f t="shared" si="89"/>
      </c>
      <c r="BM117">
        <f t="shared" si="90"/>
      </c>
      <c r="BN117" s="10">
        <f t="shared" si="91"/>
        <v>0</v>
      </c>
      <c r="BO117" s="11">
        <f t="shared" si="92"/>
        <v>0</v>
      </c>
      <c r="BP117" s="11">
        <f t="shared" si="93"/>
        <v>0</v>
      </c>
      <c r="BQ117" s="11">
        <f t="shared" si="94"/>
        <v>0</v>
      </c>
      <c r="BR117" s="11">
        <f t="shared" si="95"/>
        <v>0</v>
      </c>
      <c r="BS117" s="11">
        <f t="shared" si="96"/>
        <v>0</v>
      </c>
      <c r="BT117" s="11">
        <f t="shared" si="97"/>
        <v>0</v>
      </c>
      <c r="BU117" s="11">
        <f t="shared" si="98"/>
        <v>0</v>
      </c>
      <c r="BV117" s="11">
        <f t="shared" si="99"/>
        <v>0</v>
      </c>
      <c r="BW117" s="11">
        <f t="shared" si="100"/>
        <v>0</v>
      </c>
      <c r="BX117" s="11">
        <f t="shared" si="101"/>
        <v>0</v>
      </c>
      <c r="BY117" s="11">
        <f t="shared" si="102"/>
        <v>0</v>
      </c>
      <c r="BZ117" s="11">
        <f t="shared" si="103"/>
        <v>0</v>
      </c>
      <c r="CA117" s="11">
        <f t="shared" si="104"/>
        <v>0</v>
      </c>
      <c r="CB117" s="11">
        <f t="shared" si="105"/>
        <v>0</v>
      </c>
      <c r="CC117" s="11">
        <f t="shared" si="106"/>
        <v>0</v>
      </c>
      <c r="CD117" s="11">
        <f t="shared" si="107"/>
        <v>0</v>
      </c>
      <c r="CE117" s="11">
        <f t="shared" si="108"/>
        <v>0</v>
      </c>
      <c r="CF117" s="11">
        <f t="shared" si="109"/>
        <v>0</v>
      </c>
      <c r="CG117" s="11">
        <f t="shared" si="110"/>
        <v>0</v>
      </c>
      <c r="CH117" s="11">
        <f t="shared" si="111"/>
        <v>0</v>
      </c>
      <c r="CI117" s="11">
        <f t="shared" si="112"/>
        <v>0</v>
      </c>
      <c r="CJ117" s="11">
        <f t="shared" si="113"/>
        <v>0</v>
      </c>
      <c r="CK117" s="11">
        <f t="shared" si="114"/>
        <v>0</v>
      </c>
      <c r="CL117" s="11">
        <f t="shared" si="115"/>
        <v>0</v>
      </c>
      <c r="CM117" s="11">
        <f t="shared" si="116"/>
        <v>0</v>
      </c>
      <c r="CN117" s="11">
        <f t="shared" si="117"/>
        <v>0</v>
      </c>
      <c r="CO117" s="11">
        <f t="shared" si="118"/>
        <v>0</v>
      </c>
      <c r="CQ117">
        <f t="shared" si="119"/>
        <v>0</v>
      </c>
    </row>
    <row r="118" spans="1:95" ht="12.75">
      <c r="A118" s="34" t="s">
        <v>12</v>
      </c>
      <c r="B118" s="13">
        <f t="shared" si="61"/>
        <v>0</v>
      </c>
      <c r="C118" s="14">
        <f t="shared" si="62"/>
        <v>1</v>
      </c>
      <c r="D118" s="20">
        <f t="shared" si="63"/>
        <v>0</v>
      </c>
      <c r="E118" s="19"/>
      <c r="F118" s="12"/>
      <c r="G118" s="12"/>
      <c r="H118" s="12"/>
      <c r="I118" s="12" t="s">
        <v>1</v>
      </c>
      <c r="J118" s="12"/>
      <c r="L118" s="12"/>
      <c r="M118" s="12"/>
      <c r="N118" s="12"/>
      <c r="O118" s="12"/>
      <c r="P118" s="12"/>
      <c r="Q118" s="12"/>
      <c r="R118" s="12"/>
      <c r="S118" s="25"/>
      <c r="T118" s="19"/>
      <c r="U118" s="12"/>
      <c r="V118" s="12"/>
      <c r="W118" s="12"/>
      <c r="X118" s="12"/>
      <c r="Y118" s="12"/>
      <c r="Z118" s="12"/>
      <c r="AA118" s="12"/>
      <c r="AB118" s="27"/>
      <c r="AC118" s="12"/>
      <c r="AD118" s="12"/>
      <c r="AE118" s="12"/>
      <c r="AF118" s="12"/>
      <c r="AG118" s="12"/>
      <c r="AH118" s="12"/>
      <c r="AI118" s="12"/>
      <c r="AJ118">
        <f t="shared" si="64"/>
      </c>
      <c r="AK118">
        <f t="shared" si="65"/>
      </c>
      <c r="AL118">
        <f t="shared" si="66"/>
      </c>
      <c r="AM118">
        <f t="shared" si="67"/>
      </c>
      <c r="AN118">
        <f t="shared" si="68"/>
        <v>1</v>
      </c>
      <c r="AO118">
        <f t="shared" si="69"/>
      </c>
      <c r="AP118">
        <f t="shared" si="70"/>
      </c>
      <c r="AQ118">
        <f t="shared" si="71"/>
      </c>
      <c r="AR118">
        <f t="shared" si="72"/>
      </c>
      <c r="AS118">
        <f t="shared" si="73"/>
      </c>
      <c r="AT118">
        <f t="shared" si="74"/>
      </c>
      <c r="AU118">
        <f t="shared" si="75"/>
      </c>
      <c r="AV118">
        <f t="shared" si="120"/>
      </c>
      <c r="AW118">
        <f t="shared" si="121"/>
      </c>
      <c r="AX118">
        <f t="shared" si="76"/>
      </c>
      <c r="AY118">
        <f t="shared" si="77"/>
      </c>
      <c r="AZ118">
        <f t="shared" si="78"/>
      </c>
      <c r="BA118">
        <f t="shared" si="79"/>
      </c>
      <c r="BB118">
        <f t="shared" si="80"/>
      </c>
      <c r="BC118">
        <f t="shared" si="81"/>
      </c>
      <c r="BD118">
        <f t="shared" si="82"/>
      </c>
      <c r="BE118">
        <f t="shared" si="83"/>
      </c>
      <c r="BF118">
        <f t="shared" si="84"/>
      </c>
      <c r="BG118">
        <f t="shared" si="85"/>
      </c>
      <c r="BH118">
        <f t="shared" si="86"/>
      </c>
      <c r="BI118">
        <f t="shared" si="87"/>
      </c>
      <c r="BJ118">
        <f t="shared" si="88"/>
      </c>
      <c r="BK118">
        <f t="shared" si="88"/>
      </c>
      <c r="BL118">
        <f t="shared" si="89"/>
      </c>
      <c r="BM118">
        <f t="shared" si="90"/>
      </c>
      <c r="BN118" s="10">
        <f t="shared" si="91"/>
        <v>0</v>
      </c>
      <c r="BO118" s="11">
        <f t="shared" si="92"/>
        <v>0</v>
      </c>
      <c r="BP118" s="11">
        <f t="shared" si="93"/>
        <v>0</v>
      </c>
      <c r="BQ118" s="11">
        <f t="shared" si="94"/>
        <v>0</v>
      </c>
      <c r="BR118" s="11">
        <f t="shared" si="95"/>
        <v>0</v>
      </c>
      <c r="BS118" s="11">
        <f t="shared" si="96"/>
        <v>0</v>
      </c>
      <c r="BT118" s="11">
        <f t="shared" si="97"/>
        <v>0</v>
      </c>
      <c r="BU118" s="11">
        <f t="shared" si="98"/>
        <v>0</v>
      </c>
      <c r="BV118" s="11">
        <f t="shared" si="99"/>
        <v>0</v>
      </c>
      <c r="BW118" s="11">
        <f t="shared" si="100"/>
        <v>0</v>
      </c>
      <c r="BX118" s="11">
        <f t="shared" si="101"/>
        <v>0</v>
      </c>
      <c r="BY118" s="11">
        <f t="shared" si="102"/>
        <v>0</v>
      </c>
      <c r="BZ118" s="11">
        <f t="shared" si="103"/>
        <v>0</v>
      </c>
      <c r="CA118" s="11">
        <f t="shared" si="104"/>
        <v>0</v>
      </c>
      <c r="CB118" s="11">
        <f t="shared" si="105"/>
        <v>0</v>
      </c>
      <c r="CC118" s="11">
        <f t="shared" si="106"/>
        <v>0</v>
      </c>
      <c r="CD118" s="11">
        <f t="shared" si="107"/>
        <v>0</v>
      </c>
      <c r="CE118" s="11">
        <f t="shared" si="108"/>
        <v>0</v>
      </c>
      <c r="CF118" s="11">
        <f t="shared" si="109"/>
        <v>0</v>
      </c>
      <c r="CG118" s="11">
        <f t="shared" si="110"/>
        <v>0</v>
      </c>
      <c r="CH118" s="11">
        <f t="shared" si="111"/>
        <v>0</v>
      </c>
      <c r="CI118" s="11">
        <f t="shared" si="112"/>
        <v>0</v>
      </c>
      <c r="CJ118" s="11">
        <f t="shared" si="113"/>
        <v>0</v>
      </c>
      <c r="CK118" s="11">
        <f t="shared" si="114"/>
        <v>0</v>
      </c>
      <c r="CL118" s="11">
        <f t="shared" si="115"/>
        <v>0</v>
      </c>
      <c r="CM118" s="11">
        <f t="shared" si="116"/>
        <v>0</v>
      </c>
      <c r="CN118" s="11">
        <f t="shared" si="117"/>
        <v>0</v>
      </c>
      <c r="CO118" s="11">
        <f t="shared" si="118"/>
        <v>0</v>
      </c>
      <c r="CQ118">
        <f t="shared" si="119"/>
        <v>0</v>
      </c>
    </row>
    <row r="119" spans="1:95" ht="12.75">
      <c r="A119" s="34" t="s">
        <v>12</v>
      </c>
      <c r="B119" s="13">
        <f t="shared" si="61"/>
        <v>0</v>
      </c>
      <c r="C119" s="14">
        <f t="shared" si="62"/>
        <v>1</v>
      </c>
      <c r="D119" s="20">
        <f t="shared" si="63"/>
        <v>0</v>
      </c>
      <c r="E119" s="19"/>
      <c r="F119" s="12"/>
      <c r="G119" s="12"/>
      <c r="H119" s="12"/>
      <c r="I119" s="12" t="s">
        <v>1</v>
      </c>
      <c r="J119" s="12"/>
      <c r="L119" s="12"/>
      <c r="M119" s="12"/>
      <c r="N119" s="12"/>
      <c r="O119" s="12"/>
      <c r="P119" s="12"/>
      <c r="Q119" s="12"/>
      <c r="R119" s="12"/>
      <c r="S119" s="25"/>
      <c r="T119" s="19"/>
      <c r="U119" s="12"/>
      <c r="V119" s="12"/>
      <c r="W119" s="12"/>
      <c r="X119" s="12"/>
      <c r="Y119" s="12"/>
      <c r="Z119" s="12"/>
      <c r="AA119" s="12"/>
      <c r="AB119" s="27"/>
      <c r="AC119" s="12"/>
      <c r="AD119" s="12"/>
      <c r="AE119" s="12"/>
      <c r="AF119" s="12"/>
      <c r="AG119" s="12"/>
      <c r="AH119" s="12"/>
      <c r="AI119" s="12"/>
      <c r="AJ119">
        <f t="shared" si="64"/>
      </c>
      <c r="AK119">
        <f t="shared" si="65"/>
      </c>
      <c r="AL119">
        <f t="shared" si="66"/>
      </c>
      <c r="AM119">
        <f t="shared" si="67"/>
      </c>
      <c r="AN119">
        <f t="shared" si="68"/>
        <v>1</v>
      </c>
      <c r="AO119">
        <f t="shared" si="69"/>
      </c>
      <c r="AP119">
        <f t="shared" si="70"/>
      </c>
      <c r="AQ119">
        <f t="shared" si="71"/>
      </c>
      <c r="AR119">
        <f t="shared" si="72"/>
      </c>
      <c r="AS119">
        <f t="shared" si="73"/>
      </c>
      <c r="AT119">
        <f t="shared" si="74"/>
      </c>
      <c r="AU119">
        <f t="shared" si="75"/>
      </c>
      <c r="AV119">
        <f t="shared" si="120"/>
      </c>
      <c r="AW119">
        <f t="shared" si="121"/>
      </c>
      <c r="AX119">
        <f t="shared" si="76"/>
      </c>
      <c r="AY119">
        <f t="shared" si="77"/>
      </c>
      <c r="AZ119">
        <f t="shared" si="78"/>
      </c>
      <c r="BA119">
        <f t="shared" si="79"/>
      </c>
      <c r="BB119">
        <f t="shared" si="80"/>
      </c>
      <c r="BC119">
        <f t="shared" si="81"/>
      </c>
      <c r="BD119">
        <f t="shared" si="82"/>
      </c>
      <c r="BE119">
        <f t="shared" si="83"/>
      </c>
      <c r="BF119">
        <f t="shared" si="84"/>
      </c>
      <c r="BG119">
        <f t="shared" si="85"/>
      </c>
      <c r="BH119">
        <f t="shared" si="86"/>
      </c>
      <c r="BI119">
        <f t="shared" si="87"/>
      </c>
      <c r="BJ119">
        <f t="shared" si="88"/>
      </c>
      <c r="BK119">
        <f t="shared" si="88"/>
      </c>
      <c r="BL119">
        <f t="shared" si="89"/>
      </c>
      <c r="BM119">
        <f t="shared" si="90"/>
      </c>
      <c r="BN119" s="10">
        <f t="shared" si="91"/>
        <v>0</v>
      </c>
      <c r="BO119" s="11">
        <f t="shared" si="92"/>
        <v>0</v>
      </c>
      <c r="BP119" s="11">
        <f t="shared" si="93"/>
        <v>0</v>
      </c>
      <c r="BQ119" s="11">
        <f t="shared" si="94"/>
        <v>0</v>
      </c>
      <c r="BR119" s="11">
        <f t="shared" si="95"/>
        <v>0</v>
      </c>
      <c r="BS119" s="11">
        <f t="shared" si="96"/>
        <v>0</v>
      </c>
      <c r="BT119" s="11">
        <f t="shared" si="97"/>
        <v>0</v>
      </c>
      <c r="BU119" s="11">
        <f t="shared" si="98"/>
        <v>0</v>
      </c>
      <c r="BV119" s="11">
        <f t="shared" si="99"/>
        <v>0</v>
      </c>
      <c r="BW119" s="11">
        <f t="shared" si="100"/>
        <v>0</v>
      </c>
      <c r="BX119" s="11">
        <f t="shared" si="101"/>
        <v>0</v>
      </c>
      <c r="BY119" s="11">
        <f t="shared" si="102"/>
        <v>0</v>
      </c>
      <c r="BZ119" s="11">
        <f t="shared" si="103"/>
        <v>0</v>
      </c>
      <c r="CA119" s="11">
        <f t="shared" si="104"/>
        <v>0</v>
      </c>
      <c r="CB119" s="11">
        <f t="shared" si="105"/>
        <v>0</v>
      </c>
      <c r="CC119" s="11">
        <f t="shared" si="106"/>
        <v>0</v>
      </c>
      <c r="CD119" s="11">
        <f t="shared" si="107"/>
        <v>0</v>
      </c>
      <c r="CE119" s="11">
        <f t="shared" si="108"/>
        <v>0</v>
      </c>
      <c r="CF119" s="11">
        <f t="shared" si="109"/>
        <v>0</v>
      </c>
      <c r="CG119" s="11">
        <f t="shared" si="110"/>
        <v>0</v>
      </c>
      <c r="CH119" s="11">
        <f t="shared" si="111"/>
        <v>0</v>
      </c>
      <c r="CI119" s="11">
        <f t="shared" si="112"/>
        <v>0</v>
      </c>
      <c r="CJ119" s="11">
        <f t="shared" si="113"/>
        <v>0</v>
      </c>
      <c r="CK119" s="11">
        <f t="shared" si="114"/>
        <v>0</v>
      </c>
      <c r="CL119" s="11">
        <f t="shared" si="115"/>
        <v>0</v>
      </c>
      <c r="CM119" s="11">
        <f t="shared" si="116"/>
        <v>0</v>
      </c>
      <c r="CN119" s="11">
        <f t="shared" si="117"/>
        <v>0</v>
      </c>
      <c r="CO119" s="11">
        <f t="shared" si="118"/>
        <v>0</v>
      </c>
      <c r="CQ119">
        <f t="shared" si="119"/>
        <v>0</v>
      </c>
    </row>
    <row r="120" spans="1:95" ht="12.75">
      <c r="A120" s="34" t="s">
        <v>12</v>
      </c>
      <c r="B120" s="31">
        <f t="shared" si="61"/>
        <v>0</v>
      </c>
      <c r="C120" s="14">
        <f t="shared" si="62"/>
        <v>0</v>
      </c>
      <c r="D120" s="20">
        <f t="shared" si="63"/>
        <v>0</v>
      </c>
      <c r="E120" s="19"/>
      <c r="F120" s="12"/>
      <c r="G120" s="12"/>
      <c r="H120" s="12"/>
      <c r="I120" s="12"/>
      <c r="J120" s="12"/>
      <c r="L120" s="12"/>
      <c r="M120" s="12"/>
      <c r="N120" s="12"/>
      <c r="O120" s="12"/>
      <c r="P120" s="12"/>
      <c r="Q120" s="12"/>
      <c r="R120" s="12"/>
      <c r="S120" s="25"/>
      <c r="T120" s="19"/>
      <c r="U120" s="12"/>
      <c r="V120" s="12"/>
      <c r="W120" s="12"/>
      <c r="X120" s="12"/>
      <c r="Y120" s="12"/>
      <c r="Z120" s="12"/>
      <c r="AA120" s="12"/>
      <c r="AB120" s="27"/>
      <c r="AC120" s="12"/>
      <c r="AD120" s="12"/>
      <c r="AE120" s="12"/>
      <c r="AF120" s="12"/>
      <c r="AG120" s="12"/>
      <c r="AH120" s="12"/>
      <c r="AI120" s="12"/>
      <c r="AJ120">
        <f t="shared" si="64"/>
      </c>
      <c r="AK120">
        <f t="shared" si="65"/>
      </c>
      <c r="AL120">
        <f t="shared" si="66"/>
      </c>
      <c r="AM120">
        <f t="shared" si="67"/>
      </c>
      <c r="AN120">
        <f t="shared" si="68"/>
      </c>
      <c r="AO120">
        <f t="shared" si="69"/>
      </c>
      <c r="AP120">
        <f t="shared" si="70"/>
      </c>
      <c r="AQ120">
        <f t="shared" si="71"/>
      </c>
      <c r="AR120">
        <f t="shared" si="72"/>
      </c>
      <c r="AS120">
        <f t="shared" si="73"/>
      </c>
      <c r="AT120">
        <f t="shared" si="74"/>
      </c>
      <c r="AU120">
        <f t="shared" si="75"/>
      </c>
      <c r="AV120">
        <f t="shared" si="120"/>
      </c>
      <c r="AW120">
        <f t="shared" si="121"/>
      </c>
      <c r="AX120">
        <f t="shared" si="76"/>
      </c>
      <c r="AY120">
        <f t="shared" si="77"/>
      </c>
      <c r="AZ120">
        <f t="shared" si="78"/>
      </c>
      <c r="BA120">
        <f t="shared" si="79"/>
      </c>
      <c r="BB120">
        <f t="shared" si="80"/>
      </c>
      <c r="BC120">
        <f t="shared" si="81"/>
      </c>
      <c r="BD120">
        <f t="shared" si="82"/>
      </c>
      <c r="BE120">
        <f t="shared" si="83"/>
      </c>
      <c r="BF120">
        <f t="shared" si="84"/>
      </c>
      <c r="BG120">
        <f t="shared" si="85"/>
      </c>
      <c r="BH120">
        <f t="shared" si="86"/>
      </c>
      <c r="BI120">
        <f t="shared" si="87"/>
      </c>
      <c r="BJ120">
        <f t="shared" si="88"/>
      </c>
      <c r="BK120">
        <f t="shared" si="88"/>
      </c>
      <c r="BL120">
        <f t="shared" si="89"/>
      </c>
      <c r="BM120">
        <f t="shared" si="90"/>
      </c>
      <c r="BN120" s="10">
        <f t="shared" si="91"/>
        <v>0</v>
      </c>
      <c r="BO120" s="11">
        <f t="shared" si="92"/>
        <v>0</v>
      </c>
      <c r="BP120" s="11">
        <f t="shared" si="93"/>
        <v>0</v>
      </c>
      <c r="BQ120" s="11">
        <f t="shared" si="94"/>
        <v>0</v>
      </c>
      <c r="BR120" s="11">
        <f t="shared" si="95"/>
        <v>0</v>
      </c>
      <c r="BS120" s="11">
        <f t="shared" si="96"/>
        <v>0</v>
      </c>
      <c r="BT120" s="11">
        <f t="shared" si="97"/>
        <v>0</v>
      </c>
      <c r="BU120" s="11">
        <f t="shared" si="98"/>
        <v>0</v>
      </c>
      <c r="BV120" s="11">
        <f t="shared" si="99"/>
        <v>0</v>
      </c>
      <c r="BW120" s="11">
        <f t="shared" si="100"/>
        <v>0</v>
      </c>
      <c r="BX120" s="11">
        <f t="shared" si="101"/>
        <v>0</v>
      </c>
      <c r="BY120" s="11">
        <f t="shared" si="102"/>
        <v>0</v>
      </c>
      <c r="BZ120" s="11">
        <f t="shared" si="103"/>
        <v>0</v>
      </c>
      <c r="CA120" s="11">
        <f t="shared" si="104"/>
        <v>0</v>
      </c>
      <c r="CB120" s="11">
        <f t="shared" si="105"/>
        <v>0</v>
      </c>
      <c r="CC120" s="11">
        <f t="shared" si="106"/>
        <v>0</v>
      </c>
      <c r="CD120" s="11">
        <f t="shared" si="107"/>
        <v>0</v>
      </c>
      <c r="CE120" s="11">
        <f t="shared" si="108"/>
        <v>0</v>
      </c>
      <c r="CF120" s="11">
        <f t="shared" si="109"/>
        <v>0</v>
      </c>
      <c r="CG120" s="11">
        <f t="shared" si="110"/>
        <v>0</v>
      </c>
      <c r="CH120" s="11">
        <f t="shared" si="111"/>
        <v>0</v>
      </c>
      <c r="CI120" s="11">
        <f t="shared" si="112"/>
        <v>0</v>
      </c>
      <c r="CJ120" s="11">
        <f t="shared" si="113"/>
        <v>0</v>
      </c>
      <c r="CK120" s="11">
        <f t="shared" si="114"/>
        <v>0</v>
      </c>
      <c r="CL120" s="11">
        <f t="shared" si="115"/>
        <v>0</v>
      </c>
      <c r="CM120" s="11">
        <f t="shared" si="116"/>
        <v>0</v>
      </c>
      <c r="CN120" s="11">
        <f t="shared" si="117"/>
        <v>0</v>
      </c>
      <c r="CO120" s="11">
        <f t="shared" si="118"/>
        <v>0</v>
      </c>
      <c r="CQ120">
        <f t="shared" si="119"/>
        <v>0</v>
      </c>
    </row>
    <row r="121" spans="1:95" ht="12.75">
      <c r="A121" s="34" t="s">
        <v>12</v>
      </c>
      <c r="B121" s="31">
        <f t="shared" si="61"/>
        <v>0</v>
      </c>
      <c r="C121" s="14">
        <f t="shared" si="62"/>
        <v>6</v>
      </c>
      <c r="D121" s="20">
        <f t="shared" si="63"/>
        <v>0</v>
      </c>
      <c r="E121" s="19"/>
      <c r="F121" s="12"/>
      <c r="G121" s="12" t="s">
        <v>1</v>
      </c>
      <c r="H121" s="12"/>
      <c r="I121" s="12" t="s">
        <v>1</v>
      </c>
      <c r="J121" s="12"/>
      <c r="L121" s="12"/>
      <c r="M121" s="12"/>
      <c r="N121" s="12"/>
      <c r="O121" s="12"/>
      <c r="P121" s="12"/>
      <c r="Q121" s="12"/>
      <c r="R121" s="12"/>
      <c r="S121" s="25"/>
      <c r="T121" s="19" t="s">
        <v>1</v>
      </c>
      <c r="U121" s="12"/>
      <c r="V121" s="12" t="s">
        <v>1</v>
      </c>
      <c r="W121" s="12" t="s">
        <v>1</v>
      </c>
      <c r="X121" s="12"/>
      <c r="Y121" s="12"/>
      <c r="Z121" s="12"/>
      <c r="AA121" s="12" t="s">
        <v>1</v>
      </c>
      <c r="AB121" s="27"/>
      <c r="AC121" s="12"/>
      <c r="AD121" s="12"/>
      <c r="AE121" s="12"/>
      <c r="AF121" s="12"/>
      <c r="AG121" s="12"/>
      <c r="AH121" s="12"/>
      <c r="AI121" s="12"/>
      <c r="AJ121">
        <f t="shared" si="64"/>
      </c>
      <c r="AK121">
        <f t="shared" si="65"/>
      </c>
      <c r="AL121">
        <f t="shared" si="66"/>
        <v>1</v>
      </c>
      <c r="AM121">
        <f t="shared" si="67"/>
      </c>
      <c r="AN121">
        <f t="shared" si="68"/>
        <v>1</v>
      </c>
      <c r="AO121">
        <f t="shared" si="69"/>
      </c>
      <c r="AP121">
        <f t="shared" si="70"/>
      </c>
      <c r="AQ121">
        <f t="shared" si="71"/>
      </c>
      <c r="AR121">
        <f t="shared" si="72"/>
      </c>
      <c r="AS121">
        <f t="shared" si="73"/>
      </c>
      <c r="AT121">
        <f t="shared" si="74"/>
      </c>
      <c r="AU121">
        <f t="shared" si="75"/>
      </c>
      <c r="AV121">
        <f t="shared" si="120"/>
      </c>
      <c r="AW121">
        <f t="shared" si="121"/>
      </c>
      <c r="AX121">
        <f t="shared" si="76"/>
      </c>
      <c r="AY121">
        <f t="shared" si="77"/>
        <v>1</v>
      </c>
      <c r="AZ121">
        <f t="shared" si="78"/>
      </c>
      <c r="BA121">
        <f t="shared" si="79"/>
        <v>1</v>
      </c>
      <c r="BB121">
        <f t="shared" si="80"/>
        <v>1</v>
      </c>
      <c r="BC121">
        <f t="shared" si="81"/>
      </c>
      <c r="BD121">
        <f t="shared" si="82"/>
      </c>
      <c r="BE121">
        <f t="shared" si="83"/>
      </c>
      <c r="BF121">
        <f t="shared" si="84"/>
        <v>1</v>
      </c>
      <c r="BG121">
        <f t="shared" si="85"/>
      </c>
      <c r="BH121">
        <f t="shared" si="86"/>
      </c>
      <c r="BI121">
        <f t="shared" si="87"/>
      </c>
      <c r="BJ121">
        <f t="shared" si="88"/>
      </c>
      <c r="BK121">
        <f t="shared" si="88"/>
      </c>
      <c r="BL121">
        <f t="shared" si="89"/>
      </c>
      <c r="BM121">
        <f t="shared" si="90"/>
      </c>
      <c r="BN121" s="10">
        <f t="shared" si="91"/>
        <v>0</v>
      </c>
      <c r="BO121" s="11">
        <f t="shared" si="92"/>
        <v>0</v>
      </c>
      <c r="BP121" s="11">
        <f t="shared" si="93"/>
        <v>0</v>
      </c>
      <c r="BQ121" s="11">
        <f t="shared" si="94"/>
        <v>0</v>
      </c>
      <c r="BR121" s="11">
        <f t="shared" si="95"/>
        <v>0</v>
      </c>
      <c r="BS121" s="11">
        <f t="shared" si="96"/>
        <v>0</v>
      </c>
      <c r="BT121" s="11">
        <f t="shared" si="97"/>
        <v>0</v>
      </c>
      <c r="BU121" s="11">
        <f t="shared" si="98"/>
        <v>0</v>
      </c>
      <c r="BV121" s="11">
        <f t="shared" si="99"/>
        <v>0</v>
      </c>
      <c r="BW121" s="11">
        <f t="shared" si="100"/>
        <v>0</v>
      </c>
      <c r="BX121" s="11">
        <f t="shared" si="101"/>
        <v>0</v>
      </c>
      <c r="BY121" s="11">
        <f t="shared" si="102"/>
        <v>0</v>
      </c>
      <c r="BZ121" s="11">
        <f t="shared" si="103"/>
        <v>0</v>
      </c>
      <c r="CA121" s="11">
        <f t="shared" si="104"/>
        <v>0</v>
      </c>
      <c r="CB121" s="11">
        <f t="shared" si="105"/>
        <v>0</v>
      </c>
      <c r="CC121" s="11">
        <f t="shared" si="106"/>
        <v>0</v>
      </c>
      <c r="CD121" s="11">
        <f t="shared" si="107"/>
        <v>0</v>
      </c>
      <c r="CE121" s="11">
        <f t="shared" si="108"/>
        <v>0</v>
      </c>
      <c r="CF121" s="11">
        <f t="shared" si="109"/>
        <v>0</v>
      </c>
      <c r="CG121" s="11">
        <f t="shared" si="110"/>
        <v>0</v>
      </c>
      <c r="CH121" s="11">
        <f t="shared" si="111"/>
        <v>0</v>
      </c>
      <c r="CI121" s="11">
        <f t="shared" si="112"/>
        <v>0</v>
      </c>
      <c r="CJ121" s="11">
        <f t="shared" si="113"/>
        <v>0</v>
      </c>
      <c r="CK121" s="11">
        <f t="shared" si="114"/>
        <v>0</v>
      </c>
      <c r="CL121" s="11">
        <f t="shared" si="115"/>
        <v>0</v>
      </c>
      <c r="CM121" s="11">
        <f t="shared" si="116"/>
        <v>0</v>
      </c>
      <c r="CN121" s="11">
        <f t="shared" si="117"/>
        <v>0</v>
      </c>
      <c r="CO121" s="11">
        <f t="shared" si="118"/>
        <v>0</v>
      </c>
      <c r="CQ121">
        <f t="shared" si="119"/>
        <v>0</v>
      </c>
    </row>
    <row r="122" spans="1:95" ht="12.75">
      <c r="A122" s="34" t="s">
        <v>12</v>
      </c>
      <c r="B122" s="31">
        <f t="shared" si="61"/>
        <v>0</v>
      </c>
      <c r="C122" s="14">
        <f t="shared" si="62"/>
        <v>1</v>
      </c>
      <c r="D122" s="20">
        <f t="shared" si="63"/>
        <v>0</v>
      </c>
      <c r="E122" s="19"/>
      <c r="F122" s="12"/>
      <c r="G122" s="12" t="s">
        <v>1</v>
      </c>
      <c r="H122" s="12"/>
      <c r="I122" s="12"/>
      <c r="J122" s="12"/>
      <c r="L122" s="12"/>
      <c r="M122" s="12"/>
      <c r="N122" s="12"/>
      <c r="O122" s="12"/>
      <c r="P122" s="12"/>
      <c r="Q122" s="12"/>
      <c r="R122" s="12"/>
      <c r="S122" s="25"/>
      <c r="T122" s="19"/>
      <c r="U122" s="12"/>
      <c r="V122" s="12"/>
      <c r="W122" s="12"/>
      <c r="X122" s="12"/>
      <c r="Y122" s="12"/>
      <c r="Z122" s="12"/>
      <c r="AA122" s="12"/>
      <c r="AB122" s="27"/>
      <c r="AC122" s="12"/>
      <c r="AD122" s="12"/>
      <c r="AE122" s="12"/>
      <c r="AF122" s="12"/>
      <c r="AG122" s="12"/>
      <c r="AH122" s="12"/>
      <c r="AI122" s="12"/>
      <c r="AJ122">
        <f t="shared" si="64"/>
      </c>
      <c r="AK122">
        <f t="shared" si="65"/>
      </c>
      <c r="AL122">
        <f t="shared" si="66"/>
        <v>1</v>
      </c>
      <c r="AM122">
        <f t="shared" si="67"/>
      </c>
      <c r="AN122">
        <f t="shared" si="68"/>
      </c>
      <c r="AO122">
        <f t="shared" si="69"/>
      </c>
      <c r="AP122">
        <f t="shared" si="70"/>
      </c>
      <c r="AQ122">
        <f t="shared" si="71"/>
      </c>
      <c r="AR122">
        <f t="shared" si="72"/>
      </c>
      <c r="AS122">
        <f t="shared" si="73"/>
      </c>
      <c r="AT122">
        <f t="shared" si="74"/>
      </c>
      <c r="AU122">
        <f t="shared" si="75"/>
      </c>
      <c r="AV122">
        <f t="shared" si="120"/>
      </c>
      <c r="AW122">
        <f t="shared" si="121"/>
      </c>
      <c r="AX122">
        <f t="shared" si="76"/>
      </c>
      <c r="AY122">
        <f t="shared" si="77"/>
      </c>
      <c r="AZ122">
        <f t="shared" si="78"/>
      </c>
      <c r="BA122">
        <f t="shared" si="79"/>
      </c>
      <c r="BB122">
        <f t="shared" si="80"/>
      </c>
      <c r="BC122">
        <f t="shared" si="81"/>
      </c>
      <c r="BD122">
        <f t="shared" si="82"/>
      </c>
      <c r="BE122">
        <f t="shared" si="83"/>
      </c>
      <c r="BF122">
        <f t="shared" si="84"/>
      </c>
      <c r="BG122">
        <f t="shared" si="85"/>
      </c>
      <c r="BH122">
        <f t="shared" si="86"/>
      </c>
      <c r="BI122">
        <f t="shared" si="87"/>
      </c>
      <c r="BJ122">
        <f t="shared" si="88"/>
      </c>
      <c r="BK122">
        <f t="shared" si="88"/>
      </c>
      <c r="BL122">
        <f t="shared" si="89"/>
      </c>
      <c r="BM122">
        <f t="shared" si="90"/>
      </c>
      <c r="BN122" s="10">
        <f t="shared" si="91"/>
        <v>0</v>
      </c>
      <c r="BO122" s="11">
        <f t="shared" si="92"/>
        <v>0</v>
      </c>
      <c r="BP122" s="11">
        <f t="shared" si="93"/>
        <v>0</v>
      </c>
      <c r="BQ122" s="11">
        <f t="shared" si="94"/>
        <v>0</v>
      </c>
      <c r="BR122" s="11">
        <f t="shared" si="95"/>
        <v>0</v>
      </c>
      <c r="BS122" s="11">
        <f t="shared" si="96"/>
        <v>0</v>
      </c>
      <c r="BT122" s="11">
        <f t="shared" si="97"/>
        <v>0</v>
      </c>
      <c r="BU122" s="11">
        <f t="shared" si="98"/>
        <v>0</v>
      </c>
      <c r="BV122" s="11">
        <f t="shared" si="99"/>
        <v>0</v>
      </c>
      <c r="BW122" s="11">
        <f t="shared" si="100"/>
        <v>0</v>
      </c>
      <c r="BX122" s="11">
        <f t="shared" si="101"/>
        <v>0</v>
      </c>
      <c r="BY122" s="11">
        <f t="shared" si="102"/>
        <v>0</v>
      </c>
      <c r="BZ122" s="11">
        <f t="shared" si="103"/>
        <v>0</v>
      </c>
      <c r="CA122" s="11">
        <f t="shared" si="104"/>
        <v>0</v>
      </c>
      <c r="CB122" s="11">
        <f t="shared" si="105"/>
        <v>0</v>
      </c>
      <c r="CC122" s="11">
        <f t="shared" si="106"/>
        <v>0</v>
      </c>
      <c r="CD122" s="11">
        <f t="shared" si="107"/>
        <v>0</v>
      </c>
      <c r="CE122" s="11">
        <f t="shared" si="108"/>
        <v>0</v>
      </c>
      <c r="CF122" s="11">
        <f t="shared" si="109"/>
        <v>0</v>
      </c>
      <c r="CG122" s="11">
        <f t="shared" si="110"/>
        <v>0</v>
      </c>
      <c r="CH122" s="11">
        <f t="shared" si="111"/>
        <v>0</v>
      </c>
      <c r="CI122" s="11">
        <f t="shared" si="112"/>
        <v>0</v>
      </c>
      <c r="CJ122" s="11">
        <f t="shared" si="113"/>
        <v>0</v>
      </c>
      <c r="CK122" s="11">
        <f t="shared" si="114"/>
        <v>0</v>
      </c>
      <c r="CL122" s="11">
        <f t="shared" si="115"/>
        <v>0</v>
      </c>
      <c r="CM122" s="11">
        <f t="shared" si="116"/>
        <v>0</v>
      </c>
      <c r="CN122" s="11">
        <f t="shared" si="117"/>
        <v>0</v>
      </c>
      <c r="CO122" s="11">
        <f t="shared" si="118"/>
        <v>0</v>
      </c>
      <c r="CQ122">
        <f t="shared" si="119"/>
        <v>0</v>
      </c>
    </row>
    <row r="123" spans="1:95" ht="12.75">
      <c r="A123" s="34" t="s">
        <v>12</v>
      </c>
      <c r="B123" s="13">
        <f t="shared" si="61"/>
        <v>0</v>
      </c>
      <c r="C123" s="14">
        <f t="shared" si="62"/>
        <v>2</v>
      </c>
      <c r="D123" s="20">
        <f t="shared" si="63"/>
        <v>0</v>
      </c>
      <c r="E123" s="19"/>
      <c r="F123" s="12" t="s">
        <v>1</v>
      </c>
      <c r="G123" s="12"/>
      <c r="H123" s="12"/>
      <c r="I123" s="12"/>
      <c r="J123" s="12"/>
      <c r="L123" s="12" t="s">
        <v>1</v>
      </c>
      <c r="M123" s="12"/>
      <c r="N123" s="12"/>
      <c r="O123" s="12"/>
      <c r="P123" s="12"/>
      <c r="Q123" s="12"/>
      <c r="R123" s="12"/>
      <c r="S123" s="25"/>
      <c r="T123" s="19"/>
      <c r="U123" s="12"/>
      <c r="V123" s="12"/>
      <c r="W123" s="12"/>
      <c r="X123" s="12"/>
      <c r="Y123" s="12"/>
      <c r="Z123" s="12"/>
      <c r="AA123" s="12"/>
      <c r="AB123" s="27"/>
      <c r="AC123" s="12"/>
      <c r="AD123" s="12"/>
      <c r="AE123" s="12"/>
      <c r="AF123" s="12"/>
      <c r="AG123" s="12"/>
      <c r="AH123" s="12"/>
      <c r="AI123" s="12"/>
      <c r="AJ123">
        <f t="shared" si="64"/>
      </c>
      <c r="AK123">
        <f t="shared" si="65"/>
        <v>1</v>
      </c>
      <c r="AL123">
        <f t="shared" si="66"/>
      </c>
      <c r="AM123">
        <f t="shared" si="67"/>
      </c>
      <c r="AN123">
        <f t="shared" si="68"/>
      </c>
      <c r="AO123">
        <f t="shared" si="69"/>
      </c>
      <c r="AP123">
        <f t="shared" si="70"/>
      </c>
      <c r="AQ123">
        <f t="shared" si="71"/>
        <v>1</v>
      </c>
      <c r="AR123">
        <f t="shared" si="72"/>
      </c>
      <c r="AS123">
        <f t="shared" si="73"/>
      </c>
      <c r="AT123">
        <f t="shared" si="74"/>
      </c>
      <c r="AU123">
        <f t="shared" si="75"/>
      </c>
      <c r="AV123">
        <f t="shared" si="120"/>
      </c>
      <c r="AW123">
        <f t="shared" si="121"/>
      </c>
      <c r="AX123">
        <f t="shared" si="76"/>
      </c>
      <c r="AY123">
        <f t="shared" si="77"/>
      </c>
      <c r="AZ123">
        <f t="shared" si="78"/>
      </c>
      <c r="BA123">
        <f t="shared" si="79"/>
      </c>
      <c r="BB123">
        <f t="shared" si="80"/>
      </c>
      <c r="BC123">
        <f t="shared" si="81"/>
      </c>
      <c r="BD123">
        <f t="shared" si="82"/>
      </c>
      <c r="BE123">
        <f t="shared" si="83"/>
      </c>
      <c r="BF123">
        <f t="shared" si="84"/>
      </c>
      <c r="BG123">
        <f t="shared" si="85"/>
      </c>
      <c r="BH123">
        <f t="shared" si="86"/>
      </c>
      <c r="BI123">
        <f t="shared" si="87"/>
      </c>
      <c r="BJ123">
        <f t="shared" si="88"/>
      </c>
      <c r="BK123">
        <f t="shared" si="88"/>
      </c>
      <c r="BL123">
        <f t="shared" si="89"/>
      </c>
      <c r="BM123">
        <f t="shared" si="90"/>
      </c>
      <c r="BN123" s="10">
        <f t="shared" si="91"/>
        <v>0</v>
      </c>
      <c r="BO123" s="11">
        <f t="shared" si="92"/>
        <v>0</v>
      </c>
      <c r="BP123" s="11">
        <f t="shared" si="93"/>
        <v>0</v>
      </c>
      <c r="BQ123" s="11">
        <f t="shared" si="94"/>
        <v>0</v>
      </c>
      <c r="BR123" s="11">
        <f t="shared" si="95"/>
        <v>0</v>
      </c>
      <c r="BS123" s="11">
        <f t="shared" si="96"/>
        <v>0</v>
      </c>
      <c r="BT123" s="11">
        <f t="shared" si="97"/>
        <v>0</v>
      </c>
      <c r="BU123" s="11">
        <f t="shared" si="98"/>
        <v>0</v>
      </c>
      <c r="BV123" s="11">
        <f t="shared" si="99"/>
        <v>0</v>
      </c>
      <c r="BW123" s="11">
        <f t="shared" si="100"/>
        <v>0</v>
      </c>
      <c r="BX123" s="11">
        <f t="shared" si="101"/>
        <v>0</v>
      </c>
      <c r="BY123" s="11">
        <f t="shared" si="102"/>
        <v>0</v>
      </c>
      <c r="BZ123" s="11">
        <f t="shared" si="103"/>
        <v>0</v>
      </c>
      <c r="CA123" s="11">
        <f t="shared" si="104"/>
        <v>0</v>
      </c>
      <c r="CB123" s="11">
        <f t="shared" si="105"/>
        <v>0</v>
      </c>
      <c r="CC123" s="11">
        <f t="shared" si="106"/>
        <v>0</v>
      </c>
      <c r="CD123" s="11">
        <f t="shared" si="107"/>
        <v>0</v>
      </c>
      <c r="CE123" s="11">
        <f t="shared" si="108"/>
        <v>0</v>
      </c>
      <c r="CF123" s="11">
        <f t="shared" si="109"/>
        <v>0</v>
      </c>
      <c r="CG123" s="11">
        <f t="shared" si="110"/>
        <v>0</v>
      </c>
      <c r="CH123" s="11">
        <f t="shared" si="111"/>
        <v>0</v>
      </c>
      <c r="CI123" s="11">
        <f t="shared" si="112"/>
        <v>0</v>
      </c>
      <c r="CJ123" s="11">
        <f t="shared" si="113"/>
        <v>0</v>
      </c>
      <c r="CK123" s="11">
        <f t="shared" si="114"/>
        <v>0</v>
      </c>
      <c r="CL123" s="11">
        <f t="shared" si="115"/>
        <v>0</v>
      </c>
      <c r="CM123" s="11">
        <f t="shared" si="116"/>
        <v>0</v>
      </c>
      <c r="CN123" s="11">
        <f t="shared" si="117"/>
        <v>0</v>
      </c>
      <c r="CO123" s="11">
        <f t="shared" si="118"/>
        <v>0</v>
      </c>
      <c r="CQ123">
        <f t="shared" si="119"/>
        <v>0</v>
      </c>
    </row>
    <row r="124" spans="1:95" ht="12.75">
      <c r="A124" s="34" t="s">
        <v>12</v>
      </c>
      <c r="B124" s="31">
        <f t="shared" si="61"/>
        <v>0</v>
      </c>
      <c r="C124" s="14">
        <f t="shared" si="62"/>
        <v>2</v>
      </c>
      <c r="D124" s="20">
        <f t="shared" si="63"/>
        <v>0</v>
      </c>
      <c r="E124" s="19"/>
      <c r="F124" s="12"/>
      <c r="G124" s="12"/>
      <c r="H124" s="12"/>
      <c r="I124" s="12"/>
      <c r="J124" s="12"/>
      <c r="L124" s="12"/>
      <c r="M124" s="12"/>
      <c r="N124" s="12"/>
      <c r="O124" s="12"/>
      <c r="P124" s="12"/>
      <c r="Q124" s="12"/>
      <c r="R124" s="12"/>
      <c r="S124" s="25"/>
      <c r="T124" s="19"/>
      <c r="U124" s="12"/>
      <c r="V124" s="12" t="s">
        <v>1</v>
      </c>
      <c r="W124" s="12"/>
      <c r="X124" s="12" t="s">
        <v>1</v>
      </c>
      <c r="Y124" s="12"/>
      <c r="Z124" s="12"/>
      <c r="AA124" s="12"/>
      <c r="AB124" s="27"/>
      <c r="AC124" s="12"/>
      <c r="AD124" s="12"/>
      <c r="AE124" s="12"/>
      <c r="AF124" s="12"/>
      <c r="AG124" s="12"/>
      <c r="AH124" s="12"/>
      <c r="AI124" s="12"/>
      <c r="AJ124">
        <f t="shared" si="64"/>
      </c>
      <c r="AK124">
        <f t="shared" si="65"/>
      </c>
      <c r="AL124">
        <f t="shared" si="66"/>
      </c>
      <c r="AM124">
        <f t="shared" si="67"/>
      </c>
      <c r="AN124">
        <f t="shared" si="68"/>
      </c>
      <c r="AO124">
        <f t="shared" si="69"/>
      </c>
      <c r="AP124">
        <f t="shared" si="70"/>
      </c>
      <c r="AQ124">
        <f t="shared" si="71"/>
      </c>
      <c r="AR124">
        <f t="shared" si="72"/>
      </c>
      <c r="AS124">
        <f t="shared" si="73"/>
      </c>
      <c r="AT124">
        <f t="shared" si="74"/>
      </c>
      <c r="AU124">
        <f t="shared" si="75"/>
      </c>
      <c r="AV124">
        <f t="shared" si="120"/>
      </c>
      <c r="AW124">
        <f t="shared" si="121"/>
      </c>
      <c r="AX124">
        <f t="shared" si="76"/>
      </c>
      <c r="AY124">
        <f t="shared" si="77"/>
      </c>
      <c r="AZ124">
        <f t="shared" si="78"/>
      </c>
      <c r="BA124">
        <f t="shared" si="79"/>
        <v>1</v>
      </c>
      <c r="BB124">
        <f t="shared" si="80"/>
      </c>
      <c r="BC124">
        <f t="shared" si="81"/>
        <v>1</v>
      </c>
      <c r="BD124">
        <f t="shared" si="82"/>
      </c>
      <c r="BE124">
        <f t="shared" si="83"/>
      </c>
      <c r="BF124">
        <f t="shared" si="84"/>
      </c>
      <c r="BG124">
        <f t="shared" si="85"/>
      </c>
      <c r="BH124">
        <f t="shared" si="86"/>
      </c>
      <c r="BI124">
        <f t="shared" si="87"/>
      </c>
      <c r="BJ124">
        <f t="shared" si="88"/>
      </c>
      <c r="BK124">
        <f t="shared" si="88"/>
      </c>
      <c r="BL124">
        <f t="shared" si="89"/>
      </c>
      <c r="BM124">
        <f t="shared" si="90"/>
      </c>
      <c r="BN124" s="10">
        <f t="shared" si="91"/>
        <v>0</v>
      </c>
      <c r="BO124" s="11">
        <f t="shared" si="92"/>
        <v>0</v>
      </c>
      <c r="BP124" s="11">
        <f t="shared" si="93"/>
        <v>0</v>
      </c>
      <c r="BQ124" s="11">
        <f t="shared" si="94"/>
        <v>0</v>
      </c>
      <c r="BR124" s="11">
        <f t="shared" si="95"/>
        <v>0</v>
      </c>
      <c r="BS124" s="11">
        <f t="shared" si="96"/>
        <v>0</v>
      </c>
      <c r="BT124" s="11">
        <f t="shared" si="97"/>
        <v>0</v>
      </c>
      <c r="BU124" s="11">
        <f t="shared" si="98"/>
        <v>0</v>
      </c>
      <c r="BV124" s="11">
        <f t="shared" si="99"/>
        <v>0</v>
      </c>
      <c r="BW124" s="11">
        <f t="shared" si="100"/>
        <v>0</v>
      </c>
      <c r="BX124" s="11">
        <f t="shared" si="101"/>
        <v>0</v>
      </c>
      <c r="BY124" s="11">
        <f t="shared" si="102"/>
        <v>0</v>
      </c>
      <c r="BZ124" s="11">
        <f t="shared" si="103"/>
        <v>0</v>
      </c>
      <c r="CA124" s="11">
        <f t="shared" si="104"/>
        <v>0</v>
      </c>
      <c r="CB124" s="11">
        <f t="shared" si="105"/>
        <v>0</v>
      </c>
      <c r="CC124" s="11">
        <f t="shared" si="106"/>
        <v>0</v>
      </c>
      <c r="CD124" s="11">
        <f t="shared" si="107"/>
        <v>0</v>
      </c>
      <c r="CE124" s="11">
        <f t="shared" si="108"/>
        <v>0</v>
      </c>
      <c r="CF124" s="11">
        <f t="shared" si="109"/>
        <v>0</v>
      </c>
      <c r="CG124" s="11">
        <f t="shared" si="110"/>
        <v>0</v>
      </c>
      <c r="CH124" s="11">
        <f t="shared" si="111"/>
        <v>0</v>
      </c>
      <c r="CI124" s="11">
        <f t="shared" si="112"/>
        <v>0</v>
      </c>
      <c r="CJ124" s="11">
        <f t="shared" si="113"/>
        <v>0</v>
      </c>
      <c r="CK124" s="11">
        <f t="shared" si="114"/>
        <v>0</v>
      </c>
      <c r="CL124" s="11">
        <f t="shared" si="115"/>
        <v>0</v>
      </c>
      <c r="CM124" s="11">
        <f t="shared" si="116"/>
        <v>0</v>
      </c>
      <c r="CN124" s="11">
        <f t="shared" si="117"/>
        <v>0</v>
      </c>
      <c r="CO124" s="11">
        <f t="shared" si="118"/>
        <v>0</v>
      </c>
      <c r="CQ124">
        <f t="shared" si="119"/>
        <v>0</v>
      </c>
    </row>
    <row r="125" spans="1:95" ht="12.75">
      <c r="A125" s="34" t="s">
        <v>12</v>
      </c>
      <c r="B125" s="31">
        <f t="shared" si="61"/>
        <v>0</v>
      </c>
      <c r="C125" s="14">
        <f t="shared" si="62"/>
        <v>1</v>
      </c>
      <c r="D125" s="20">
        <f t="shared" si="63"/>
        <v>0</v>
      </c>
      <c r="E125" s="19"/>
      <c r="F125" s="12"/>
      <c r="G125" s="12"/>
      <c r="H125" s="12"/>
      <c r="I125" s="12"/>
      <c r="J125" s="12"/>
      <c r="L125" s="12"/>
      <c r="M125" s="12"/>
      <c r="N125" s="12"/>
      <c r="O125" s="12"/>
      <c r="P125" s="12"/>
      <c r="Q125" s="12"/>
      <c r="R125" s="12"/>
      <c r="S125" s="25"/>
      <c r="T125" s="19"/>
      <c r="U125" s="12"/>
      <c r="V125" s="12"/>
      <c r="W125" s="12" t="s">
        <v>1</v>
      </c>
      <c r="X125" s="12"/>
      <c r="Y125" s="12"/>
      <c r="Z125" s="12"/>
      <c r="AA125" s="12"/>
      <c r="AB125" s="27"/>
      <c r="AC125" s="12"/>
      <c r="AD125" s="12"/>
      <c r="AE125" s="12"/>
      <c r="AF125" s="12"/>
      <c r="AG125" s="12"/>
      <c r="AH125" s="12"/>
      <c r="AI125" s="12"/>
      <c r="AJ125">
        <f t="shared" si="64"/>
      </c>
      <c r="AK125">
        <f t="shared" si="65"/>
      </c>
      <c r="AL125">
        <f t="shared" si="66"/>
      </c>
      <c r="AM125">
        <f t="shared" si="67"/>
      </c>
      <c r="AN125">
        <f t="shared" si="68"/>
      </c>
      <c r="AO125">
        <f t="shared" si="69"/>
      </c>
      <c r="AP125">
        <f t="shared" si="70"/>
      </c>
      <c r="AQ125">
        <f t="shared" si="71"/>
      </c>
      <c r="AR125">
        <f t="shared" si="72"/>
      </c>
      <c r="AS125">
        <f t="shared" si="73"/>
      </c>
      <c r="AT125">
        <f t="shared" si="74"/>
      </c>
      <c r="AU125">
        <f t="shared" si="75"/>
      </c>
      <c r="AV125">
        <f t="shared" si="120"/>
      </c>
      <c r="AW125">
        <f t="shared" si="121"/>
      </c>
      <c r="AX125">
        <f t="shared" si="76"/>
      </c>
      <c r="AY125">
        <f t="shared" si="77"/>
      </c>
      <c r="AZ125">
        <f t="shared" si="78"/>
      </c>
      <c r="BA125">
        <f t="shared" si="79"/>
      </c>
      <c r="BB125">
        <f t="shared" si="80"/>
        <v>1</v>
      </c>
      <c r="BC125">
        <f t="shared" si="81"/>
      </c>
      <c r="BD125">
        <f t="shared" si="82"/>
      </c>
      <c r="BE125">
        <f t="shared" si="83"/>
      </c>
      <c r="BF125">
        <f t="shared" si="84"/>
      </c>
      <c r="BG125">
        <f t="shared" si="85"/>
      </c>
      <c r="BH125">
        <f t="shared" si="86"/>
      </c>
      <c r="BI125">
        <f t="shared" si="87"/>
      </c>
      <c r="BJ125">
        <f t="shared" si="88"/>
      </c>
      <c r="BK125">
        <f t="shared" si="88"/>
      </c>
      <c r="BL125">
        <f t="shared" si="89"/>
      </c>
      <c r="BM125">
        <f t="shared" si="90"/>
      </c>
      <c r="BN125" s="10">
        <f t="shared" si="91"/>
        <v>0</v>
      </c>
      <c r="BO125" s="11">
        <f t="shared" si="92"/>
        <v>0</v>
      </c>
      <c r="BP125" s="11">
        <f t="shared" si="93"/>
        <v>0</v>
      </c>
      <c r="BQ125" s="11">
        <f t="shared" si="94"/>
        <v>0</v>
      </c>
      <c r="BR125" s="11">
        <f t="shared" si="95"/>
        <v>0</v>
      </c>
      <c r="BS125" s="11">
        <f t="shared" si="96"/>
        <v>0</v>
      </c>
      <c r="BT125" s="11">
        <f t="shared" si="97"/>
        <v>0</v>
      </c>
      <c r="BU125" s="11">
        <f t="shared" si="98"/>
        <v>0</v>
      </c>
      <c r="BV125" s="11">
        <f t="shared" si="99"/>
        <v>0</v>
      </c>
      <c r="BW125" s="11">
        <f t="shared" si="100"/>
        <v>0</v>
      </c>
      <c r="BX125" s="11">
        <f t="shared" si="101"/>
        <v>0</v>
      </c>
      <c r="BY125" s="11">
        <f t="shared" si="102"/>
        <v>0</v>
      </c>
      <c r="BZ125" s="11">
        <f t="shared" si="103"/>
        <v>0</v>
      </c>
      <c r="CA125" s="11">
        <f t="shared" si="104"/>
        <v>0</v>
      </c>
      <c r="CB125" s="11">
        <f t="shared" si="105"/>
        <v>0</v>
      </c>
      <c r="CC125" s="11">
        <f t="shared" si="106"/>
        <v>0</v>
      </c>
      <c r="CD125" s="11">
        <f t="shared" si="107"/>
        <v>0</v>
      </c>
      <c r="CE125" s="11">
        <f t="shared" si="108"/>
        <v>0</v>
      </c>
      <c r="CF125" s="11">
        <f t="shared" si="109"/>
        <v>0</v>
      </c>
      <c r="CG125" s="11">
        <f t="shared" si="110"/>
        <v>0</v>
      </c>
      <c r="CH125" s="11">
        <f t="shared" si="111"/>
        <v>0</v>
      </c>
      <c r="CI125" s="11">
        <f t="shared" si="112"/>
        <v>0</v>
      </c>
      <c r="CJ125" s="11">
        <f t="shared" si="113"/>
        <v>0</v>
      </c>
      <c r="CK125" s="11">
        <f t="shared" si="114"/>
        <v>0</v>
      </c>
      <c r="CL125" s="11">
        <f t="shared" si="115"/>
        <v>0</v>
      </c>
      <c r="CM125" s="11">
        <f t="shared" si="116"/>
        <v>0</v>
      </c>
      <c r="CN125" s="11">
        <f t="shared" si="117"/>
        <v>0</v>
      </c>
      <c r="CO125" s="11">
        <f t="shared" si="118"/>
        <v>0</v>
      </c>
      <c r="CQ125">
        <f t="shared" si="119"/>
        <v>0</v>
      </c>
    </row>
    <row r="126" spans="1:95" ht="12.75">
      <c r="A126" s="34" t="s">
        <v>12</v>
      </c>
      <c r="B126" s="31">
        <f t="shared" si="61"/>
        <v>0</v>
      </c>
      <c r="C126" s="14">
        <f t="shared" si="62"/>
        <v>1</v>
      </c>
      <c r="D126" s="20">
        <f t="shared" si="63"/>
        <v>0</v>
      </c>
      <c r="E126" s="19"/>
      <c r="F126" s="12"/>
      <c r="G126" s="12"/>
      <c r="H126" s="12" t="s">
        <v>1</v>
      </c>
      <c r="I126" s="12"/>
      <c r="J126" s="12"/>
      <c r="L126" s="12"/>
      <c r="M126" s="12"/>
      <c r="N126" s="12"/>
      <c r="O126" s="12"/>
      <c r="P126" s="12"/>
      <c r="Q126" s="12"/>
      <c r="R126" s="12"/>
      <c r="S126" s="25"/>
      <c r="T126" s="19"/>
      <c r="U126" s="12"/>
      <c r="V126" s="12"/>
      <c r="W126" s="12"/>
      <c r="X126" s="12"/>
      <c r="Y126" s="12"/>
      <c r="Z126" s="12"/>
      <c r="AA126" s="12"/>
      <c r="AB126" s="27"/>
      <c r="AC126" s="12"/>
      <c r="AD126" s="12"/>
      <c r="AE126" s="12"/>
      <c r="AF126" s="12"/>
      <c r="AG126" s="12"/>
      <c r="AH126" s="12"/>
      <c r="AI126" s="12"/>
      <c r="AJ126">
        <f t="shared" si="64"/>
      </c>
      <c r="AK126">
        <f t="shared" si="65"/>
      </c>
      <c r="AL126">
        <f t="shared" si="66"/>
      </c>
      <c r="AM126">
        <f t="shared" si="67"/>
        <v>1</v>
      </c>
      <c r="AN126">
        <f t="shared" si="68"/>
      </c>
      <c r="AO126">
        <f t="shared" si="69"/>
      </c>
      <c r="AP126">
        <f t="shared" si="70"/>
      </c>
      <c r="AQ126">
        <f t="shared" si="71"/>
      </c>
      <c r="AR126">
        <f t="shared" si="72"/>
      </c>
      <c r="AS126">
        <f t="shared" si="73"/>
      </c>
      <c r="AT126">
        <f t="shared" si="74"/>
      </c>
      <c r="AU126">
        <f t="shared" si="75"/>
      </c>
      <c r="AV126">
        <f t="shared" si="120"/>
      </c>
      <c r="AW126">
        <f t="shared" si="121"/>
      </c>
      <c r="AX126">
        <f t="shared" si="76"/>
      </c>
      <c r="AY126">
        <f t="shared" si="77"/>
      </c>
      <c r="AZ126">
        <f t="shared" si="78"/>
      </c>
      <c r="BA126">
        <f t="shared" si="79"/>
      </c>
      <c r="BB126">
        <f t="shared" si="80"/>
      </c>
      <c r="BC126">
        <f t="shared" si="81"/>
      </c>
      <c r="BD126">
        <f t="shared" si="82"/>
      </c>
      <c r="BE126">
        <f t="shared" si="83"/>
      </c>
      <c r="BF126">
        <f t="shared" si="84"/>
      </c>
      <c r="BG126">
        <f t="shared" si="85"/>
      </c>
      <c r="BH126">
        <f t="shared" si="86"/>
      </c>
      <c r="BI126">
        <f t="shared" si="87"/>
      </c>
      <c r="BJ126">
        <f t="shared" si="88"/>
      </c>
      <c r="BK126">
        <f t="shared" si="88"/>
      </c>
      <c r="BL126">
        <f t="shared" si="89"/>
      </c>
      <c r="BM126">
        <f t="shared" si="90"/>
      </c>
      <c r="BN126" s="10">
        <f t="shared" si="91"/>
        <v>0</v>
      </c>
      <c r="BO126" s="11">
        <f t="shared" si="92"/>
        <v>0</v>
      </c>
      <c r="BP126" s="11">
        <f t="shared" si="93"/>
        <v>0</v>
      </c>
      <c r="BQ126" s="11">
        <f t="shared" si="94"/>
        <v>0</v>
      </c>
      <c r="BR126" s="11">
        <f t="shared" si="95"/>
        <v>0</v>
      </c>
      <c r="BS126" s="11">
        <f t="shared" si="96"/>
        <v>0</v>
      </c>
      <c r="BT126" s="11">
        <f t="shared" si="97"/>
        <v>0</v>
      </c>
      <c r="BU126" s="11">
        <f t="shared" si="98"/>
        <v>0</v>
      </c>
      <c r="BV126" s="11">
        <f t="shared" si="99"/>
        <v>0</v>
      </c>
      <c r="BW126" s="11">
        <f t="shared" si="100"/>
        <v>0</v>
      </c>
      <c r="BX126" s="11">
        <f t="shared" si="101"/>
        <v>0</v>
      </c>
      <c r="BY126" s="11">
        <f t="shared" si="102"/>
        <v>0</v>
      </c>
      <c r="BZ126" s="11">
        <f t="shared" si="103"/>
        <v>0</v>
      </c>
      <c r="CA126" s="11">
        <f t="shared" si="104"/>
        <v>0</v>
      </c>
      <c r="CB126" s="11">
        <f t="shared" si="105"/>
        <v>0</v>
      </c>
      <c r="CC126" s="11">
        <f t="shared" si="106"/>
        <v>0</v>
      </c>
      <c r="CD126" s="11">
        <f t="shared" si="107"/>
        <v>0</v>
      </c>
      <c r="CE126" s="11">
        <f t="shared" si="108"/>
        <v>0</v>
      </c>
      <c r="CF126" s="11">
        <f t="shared" si="109"/>
        <v>0</v>
      </c>
      <c r="CG126" s="11">
        <f t="shared" si="110"/>
        <v>0</v>
      </c>
      <c r="CH126" s="11">
        <f t="shared" si="111"/>
        <v>0</v>
      </c>
      <c r="CI126" s="11">
        <f t="shared" si="112"/>
        <v>0</v>
      </c>
      <c r="CJ126" s="11">
        <f t="shared" si="113"/>
        <v>0</v>
      </c>
      <c r="CK126" s="11">
        <f t="shared" si="114"/>
        <v>0</v>
      </c>
      <c r="CL126" s="11">
        <f t="shared" si="115"/>
        <v>0</v>
      </c>
      <c r="CM126" s="11">
        <f t="shared" si="116"/>
        <v>0</v>
      </c>
      <c r="CN126" s="11">
        <f t="shared" si="117"/>
        <v>0</v>
      </c>
      <c r="CO126" s="11">
        <f t="shared" si="118"/>
        <v>0</v>
      </c>
      <c r="CQ126">
        <f t="shared" si="119"/>
        <v>0</v>
      </c>
    </row>
    <row r="127" spans="1:95" ht="12.75">
      <c r="A127" s="34" t="s">
        <v>12</v>
      </c>
      <c r="B127" s="13">
        <f t="shared" si="61"/>
        <v>0</v>
      </c>
      <c r="C127" s="14">
        <f t="shared" si="62"/>
        <v>5</v>
      </c>
      <c r="D127" s="20">
        <f t="shared" si="63"/>
        <v>0</v>
      </c>
      <c r="E127" s="19"/>
      <c r="F127" s="12"/>
      <c r="G127" s="12" t="s">
        <v>1</v>
      </c>
      <c r="H127" s="12" t="s">
        <v>1</v>
      </c>
      <c r="I127" s="12"/>
      <c r="J127" s="12"/>
      <c r="L127" s="12" t="s">
        <v>1</v>
      </c>
      <c r="M127" s="12"/>
      <c r="N127" s="12"/>
      <c r="O127" s="12"/>
      <c r="P127" s="12"/>
      <c r="Q127" s="12"/>
      <c r="R127" s="12"/>
      <c r="S127" s="25"/>
      <c r="T127" s="19"/>
      <c r="U127" s="12" t="s">
        <v>1</v>
      </c>
      <c r="V127" s="12"/>
      <c r="W127" s="12"/>
      <c r="X127" s="12"/>
      <c r="Y127" s="12"/>
      <c r="Z127" s="12" t="s">
        <v>1</v>
      </c>
      <c r="AA127" s="12"/>
      <c r="AB127" s="27"/>
      <c r="AC127" s="12"/>
      <c r="AD127" s="12"/>
      <c r="AE127" s="12"/>
      <c r="AF127" s="12"/>
      <c r="AG127" s="12"/>
      <c r="AH127" s="12"/>
      <c r="AI127" s="12"/>
      <c r="AJ127">
        <f t="shared" si="64"/>
      </c>
      <c r="AK127">
        <f t="shared" si="65"/>
      </c>
      <c r="AL127">
        <f t="shared" si="66"/>
        <v>1</v>
      </c>
      <c r="AM127">
        <f t="shared" si="67"/>
        <v>1</v>
      </c>
      <c r="AN127">
        <f t="shared" si="68"/>
      </c>
      <c r="AO127">
        <f t="shared" si="69"/>
      </c>
      <c r="AP127">
        <f t="shared" si="70"/>
      </c>
      <c r="AQ127">
        <f t="shared" si="71"/>
        <v>1</v>
      </c>
      <c r="AR127">
        <f t="shared" si="72"/>
      </c>
      <c r="AS127">
        <f t="shared" si="73"/>
      </c>
      <c r="AT127">
        <f t="shared" si="74"/>
      </c>
      <c r="AU127">
        <f t="shared" si="75"/>
      </c>
      <c r="AV127">
        <f t="shared" si="120"/>
      </c>
      <c r="AW127">
        <f t="shared" si="121"/>
      </c>
      <c r="AX127">
        <f t="shared" si="76"/>
      </c>
      <c r="AY127">
        <f t="shared" si="77"/>
      </c>
      <c r="AZ127">
        <f t="shared" si="78"/>
        <v>1</v>
      </c>
      <c r="BA127">
        <f t="shared" si="79"/>
      </c>
      <c r="BB127">
        <f t="shared" si="80"/>
      </c>
      <c r="BC127">
        <f t="shared" si="81"/>
      </c>
      <c r="BD127">
        <f t="shared" si="82"/>
      </c>
      <c r="BE127">
        <f t="shared" si="83"/>
        <v>1</v>
      </c>
      <c r="BF127">
        <f t="shared" si="84"/>
      </c>
      <c r="BG127">
        <f t="shared" si="85"/>
      </c>
      <c r="BH127">
        <f t="shared" si="86"/>
      </c>
      <c r="BI127">
        <f t="shared" si="87"/>
      </c>
      <c r="BJ127">
        <f t="shared" si="88"/>
      </c>
      <c r="BK127">
        <f t="shared" si="88"/>
      </c>
      <c r="BL127">
        <f t="shared" si="89"/>
      </c>
      <c r="BM127">
        <f t="shared" si="90"/>
      </c>
      <c r="BN127" s="10">
        <f t="shared" si="91"/>
        <v>0</v>
      </c>
      <c r="BO127" s="11">
        <f t="shared" si="92"/>
        <v>0</v>
      </c>
      <c r="BP127" s="11">
        <f t="shared" si="93"/>
        <v>0</v>
      </c>
      <c r="BQ127" s="11">
        <f t="shared" si="94"/>
        <v>0</v>
      </c>
      <c r="BR127" s="11">
        <f t="shared" si="95"/>
        <v>0</v>
      </c>
      <c r="BS127" s="11">
        <f t="shared" si="96"/>
        <v>0</v>
      </c>
      <c r="BT127" s="11">
        <f t="shared" si="97"/>
        <v>0</v>
      </c>
      <c r="BU127" s="11">
        <f t="shared" si="98"/>
        <v>0</v>
      </c>
      <c r="BV127" s="11">
        <f t="shared" si="99"/>
        <v>0</v>
      </c>
      <c r="BW127" s="11">
        <f t="shared" si="100"/>
        <v>0</v>
      </c>
      <c r="BX127" s="11">
        <f t="shared" si="101"/>
        <v>0</v>
      </c>
      <c r="BY127" s="11">
        <f t="shared" si="102"/>
        <v>0</v>
      </c>
      <c r="BZ127" s="11">
        <f t="shared" si="103"/>
        <v>0</v>
      </c>
      <c r="CA127" s="11">
        <f t="shared" si="104"/>
        <v>0</v>
      </c>
      <c r="CB127" s="11">
        <f t="shared" si="105"/>
        <v>0</v>
      </c>
      <c r="CC127" s="11">
        <f t="shared" si="106"/>
        <v>0</v>
      </c>
      <c r="CD127" s="11">
        <f t="shared" si="107"/>
        <v>0</v>
      </c>
      <c r="CE127" s="11">
        <f t="shared" si="108"/>
        <v>0</v>
      </c>
      <c r="CF127" s="11">
        <f t="shared" si="109"/>
        <v>0</v>
      </c>
      <c r="CG127" s="11">
        <f t="shared" si="110"/>
        <v>0</v>
      </c>
      <c r="CH127" s="11">
        <f t="shared" si="111"/>
        <v>0</v>
      </c>
      <c r="CI127" s="11">
        <f t="shared" si="112"/>
        <v>0</v>
      </c>
      <c r="CJ127" s="11">
        <f t="shared" si="113"/>
        <v>0</v>
      </c>
      <c r="CK127" s="11">
        <f t="shared" si="114"/>
        <v>0</v>
      </c>
      <c r="CL127" s="11">
        <f t="shared" si="115"/>
        <v>0</v>
      </c>
      <c r="CM127" s="11">
        <f t="shared" si="116"/>
        <v>0</v>
      </c>
      <c r="CN127" s="11">
        <f t="shared" si="117"/>
        <v>0</v>
      </c>
      <c r="CO127" s="11">
        <f t="shared" si="118"/>
        <v>0</v>
      </c>
      <c r="CQ127">
        <f t="shared" si="119"/>
        <v>0</v>
      </c>
    </row>
    <row r="128" spans="1:95" ht="12.75">
      <c r="A128" s="34" t="s">
        <v>12</v>
      </c>
      <c r="B128" s="13">
        <f t="shared" si="61"/>
        <v>0</v>
      </c>
      <c r="C128" s="14">
        <f t="shared" si="62"/>
        <v>4</v>
      </c>
      <c r="D128" s="20">
        <f t="shared" si="63"/>
        <v>0</v>
      </c>
      <c r="E128" s="19"/>
      <c r="F128" s="12"/>
      <c r="G128" s="12"/>
      <c r="H128" s="12"/>
      <c r="I128" s="12"/>
      <c r="J128" s="12"/>
      <c r="L128" s="12"/>
      <c r="M128" s="12"/>
      <c r="N128" s="12"/>
      <c r="O128" s="12"/>
      <c r="P128" s="12"/>
      <c r="Q128" s="12"/>
      <c r="R128" s="12"/>
      <c r="S128" s="25"/>
      <c r="T128" s="19" t="s">
        <v>1</v>
      </c>
      <c r="U128" s="12"/>
      <c r="V128" s="12"/>
      <c r="W128" s="12" t="s">
        <v>1</v>
      </c>
      <c r="X128" s="12" t="s">
        <v>1</v>
      </c>
      <c r="Y128" s="12"/>
      <c r="Z128" s="12"/>
      <c r="AA128" s="12" t="s">
        <v>1</v>
      </c>
      <c r="AB128" s="27"/>
      <c r="AC128" s="12"/>
      <c r="AD128" s="12"/>
      <c r="AE128" s="12"/>
      <c r="AF128" s="12"/>
      <c r="AG128" s="12"/>
      <c r="AH128" s="12"/>
      <c r="AI128" s="12"/>
      <c r="AJ128">
        <f t="shared" si="64"/>
      </c>
      <c r="AK128">
        <f t="shared" si="65"/>
      </c>
      <c r="AL128">
        <f t="shared" si="66"/>
      </c>
      <c r="AM128">
        <f t="shared" si="67"/>
      </c>
      <c r="AN128">
        <f t="shared" si="68"/>
      </c>
      <c r="AO128">
        <f t="shared" si="69"/>
      </c>
      <c r="AP128">
        <f t="shared" si="70"/>
      </c>
      <c r="AQ128">
        <f t="shared" si="71"/>
      </c>
      <c r="AR128">
        <f t="shared" si="72"/>
      </c>
      <c r="AS128">
        <f t="shared" si="73"/>
      </c>
      <c r="AT128">
        <f t="shared" si="74"/>
      </c>
      <c r="AU128">
        <f t="shared" si="75"/>
      </c>
      <c r="AV128">
        <f t="shared" si="120"/>
      </c>
      <c r="AW128">
        <f t="shared" si="121"/>
      </c>
      <c r="AX128">
        <f t="shared" si="76"/>
      </c>
      <c r="AY128">
        <f t="shared" si="77"/>
        <v>1</v>
      </c>
      <c r="AZ128">
        <f t="shared" si="78"/>
      </c>
      <c r="BA128">
        <f t="shared" si="79"/>
      </c>
      <c r="BB128">
        <f t="shared" si="80"/>
        <v>1</v>
      </c>
      <c r="BC128">
        <f t="shared" si="81"/>
        <v>1</v>
      </c>
      <c r="BD128">
        <f t="shared" si="82"/>
      </c>
      <c r="BE128">
        <f t="shared" si="83"/>
      </c>
      <c r="BF128">
        <f t="shared" si="84"/>
        <v>1</v>
      </c>
      <c r="BG128">
        <f t="shared" si="85"/>
      </c>
      <c r="BH128">
        <f t="shared" si="86"/>
      </c>
      <c r="BI128">
        <f t="shared" si="87"/>
      </c>
      <c r="BJ128">
        <f t="shared" si="88"/>
      </c>
      <c r="BK128">
        <f t="shared" si="88"/>
      </c>
      <c r="BL128">
        <f t="shared" si="89"/>
      </c>
      <c r="BM128">
        <f t="shared" si="90"/>
      </c>
      <c r="BN128" s="10">
        <f t="shared" si="91"/>
        <v>0</v>
      </c>
      <c r="BO128" s="11">
        <f t="shared" si="92"/>
        <v>0</v>
      </c>
      <c r="BP128" s="11">
        <f t="shared" si="93"/>
        <v>0</v>
      </c>
      <c r="BQ128" s="11">
        <f t="shared" si="94"/>
        <v>0</v>
      </c>
      <c r="BR128" s="11">
        <f t="shared" si="95"/>
        <v>0</v>
      </c>
      <c r="BS128" s="11">
        <f t="shared" si="96"/>
        <v>0</v>
      </c>
      <c r="BT128" s="11">
        <f t="shared" si="97"/>
        <v>0</v>
      </c>
      <c r="BU128" s="11">
        <f t="shared" si="98"/>
        <v>0</v>
      </c>
      <c r="BV128" s="11">
        <f t="shared" si="99"/>
        <v>0</v>
      </c>
      <c r="BW128" s="11">
        <f t="shared" si="100"/>
        <v>0</v>
      </c>
      <c r="BX128" s="11">
        <f t="shared" si="101"/>
        <v>0</v>
      </c>
      <c r="BY128" s="11">
        <f t="shared" si="102"/>
        <v>0</v>
      </c>
      <c r="BZ128" s="11">
        <f t="shared" si="103"/>
        <v>0</v>
      </c>
      <c r="CA128" s="11">
        <f t="shared" si="104"/>
        <v>0</v>
      </c>
      <c r="CB128" s="11">
        <f t="shared" si="105"/>
        <v>0</v>
      </c>
      <c r="CC128" s="11">
        <f t="shared" si="106"/>
        <v>0</v>
      </c>
      <c r="CD128" s="11">
        <f t="shared" si="107"/>
        <v>0</v>
      </c>
      <c r="CE128" s="11">
        <f t="shared" si="108"/>
        <v>0</v>
      </c>
      <c r="CF128" s="11">
        <f t="shared" si="109"/>
        <v>0</v>
      </c>
      <c r="CG128" s="11">
        <f t="shared" si="110"/>
        <v>0</v>
      </c>
      <c r="CH128" s="11">
        <f t="shared" si="111"/>
        <v>0</v>
      </c>
      <c r="CI128" s="11">
        <f t="shared" si="112"/>
        <v>0</v>
      </c>
      <c r="CJ128" s="11">
        <f t="shared" si="113"/>
        <v>0</v>
      </c>
      <c r="CK128" s="11">
        <f t="shared" si="114"/>
        <v>0</v>
      </c>
      <c r="CL128" s="11">
        <f t="shared" si="115"/>
        <v>0</v>
      </c>
      <c r="CM128" s="11">
        <f t="shared" si="116"/>
        <v>0</v>
      </c>
      <c r="CN128" s="11">
        <f t="shared" si="117"/>
        <v>0</v>
      </c>
      <c r="CO128" s="11">
        <f t="shared" si="118"/>
        <v>0</v>
      </c>
      <c r="CQ128">
        <f t="shared" si="119"/>
        <v>0</v>
      </c>
    </row>
    <row r="129" spans="1:95" ht="12.75">
      <c r="A129" s="34" t="s">
        <v>12</v>
      </c>
      <c r="B129" s="31">
        <f t="shared" si="61"/>
        <v>0</v>
      </c>
      <c r="C129" s="14">
        <f t="shared" si="62"/>
        <v>4</v>
      </c>
      <c r="D129" s="20">
        <f t="shared" si="63"/>
        <v>0</v>
      </c>
      <c r="E129" s="19"/>
      <c r="F129" s="12"/>
      <c r="G129" s="12" t="s">
        <v>1</v>
      </c>
      <c r="H129" s="12" t="s">
        <v>1</v>
      </c>
      <c r="I129" s="12"/>
      <c r="J129" s="12"/>
      <c r="L129" s="12"/>
      <c r="M129" s="12"/>
      <c r="N129" s="12"/>
      <c r="O129" s="12"/>
      <c r="P129" s="12"/>
      <c r="Q129" s="12"/>
      <c r="R129" s="12"/>
      <c r="S129" s="25"/>
      <c r="T129" s="19"/>
      <c r="U129" s="12" t="s">
        <v>1</v>
      </c>
      <c r="V129" s="12" t="s">
        <v>1</v>
      </c>
      <c r="W129" s="12"/>
      <c r="X129" s="12"/>
      <c r="Y129" s="12"/>
      <c r="Z129" s="12"/>
      <c r="AA129" s="12"/>
      <c r="AB129" s="27"/>
      <c r="AC129" s="12"/>
      <c r="AD129" s="12"/>
      <c r="AE129" s="12"/>
      <c r="AF129" s="12"/>
      <c r="AG129" s="12"/>
      <c r="AH129" s="12"/>
      <c r="AI129" s="12"/>
      <c r="AJ129">
        <f t="shared" si="64"/>
      </c>
      <c r="AK129">
        <f t="shared" si="65"/>
      </c>
      <c r="AL129">
        <f t="shared" si="66"/>
        <v>1</v>
      </c>
      <c r="AM129">
        <f t="shared" si="67"/>
        <v>1</v>
      </c>
      <c r="AN129">
        <f t="shared" si="68"/>
      </c>
      <c r="AO129">
        <f t="shared" si="69"/>
      </c>
      <c r="AP129">
        <f t="shared" si="70"/>
      </c>
      <c r="AQ129">
        <f t="shared" si="71"/>
      </c>
      <c r="AR129">
        <f t="shared" si="72"/>
      </c>
      <c r="AS129">
        <f t="shared" si="73"/>
      </c>
      <c r="AT129">
        <f t="shared" si="74"/>
      </c>
      <c r="AU129">
        <f t="shared" si="75"/>
      </c>
      <c r="AV129">
        <f t="shared" si="120"/>
      </c>
      <c r="AW129">
        <f t="shared" si="121"/>
      </c>
      <c r="AX129">
        <f t="shared" si="76"/>
      </c>
      <c r="AY129">
        <f t="shared" si="77"/>
      </c>
      <c r="AZ129">
        <f t="shared" si="78"/>
        <v>1</v>
      </c>
      <c r="BA129">
        <f t="shared" si="79"/>
        <v>1</v>
      </c>
      <c r="BB129">
        <f t="shared" si="80"/>
      </c>
      <c r="BC129">
        <f t="shared" si="81"/>
      </c>
      <c r="BD129">
        <f t="shared" si="82"/>
      </c>
      <c r="BE129">
        <f t="shared" si="83"/>
      </c>
      <c r="BF129">
        <f t="shared" si="84"/>
      </c>
      <c r="BG129">
        <f t="shared" si="85"/>
      </c>
      <c r="BH129">
        <f t="shared" si="86"/>
      </c>
      <c r="BI129">
        <f t="shared" si="87"/>
      </c>
      <c r="BJ129">
        <f t="shared" si="88"/>
      </c>
      <c r="BK129">
        <f t="shared" si="88"/>
      </c>
      <c r="BL129">
        <f t="shared" si="89"/>
      </c>
      <c r="BM129">
        <f t="shared" si="90"/>
      </c>
      <c r="BN129" s="10">
        <f t="shared" si="91"/>
        <v>0</v>
      </c>
      <c r="BO129" s="11">
        <f t="shared" si="92"/>
        <v>0</v>
      </c>
      <c r="BP129" s="11">
        <f t="shared" si="93"/>
        <v>0</v>
      </c>
      <c r="BQ129" s="11">
        <f t="shared" si="94"/>
        <v>0</v>
      </c>
      <c r="BR129" s="11">
        <f t="shared" si="95"/>
        <v>0</v>
      </c>
      <c r="BS129" s="11">
        <f t="shared" si="96"/>
        <v>0</v>
      </c>
      <c r="BT129" s="11">
        <f t="shared" si="97"/>
        <v>0</v>
      </c>
      <c r="BU129" s="11">
        <f t="shared" si="98"/>
        <v>0</v>
      </c>
      <c r="BV129" s="11">
        <f t="shared" si="99"/>
        <v>0</v>
      </c>
      <c r="BW129" s="11">
        <f t="shared" si="100"/>
        <v>0</v>
      </c>
      <c r="BX129" s="11">
        <f t="shared" si="101"/>
        <v>0</v>
      </c>
      <c r="BY129" s="11">
        <f t="shared" si="102"/>
        <v>0</v>
      </c>
      <c r="BZ129" s="11">
        <f t="shared" si="103"/>
        <v>0</v>
      </c>
      <c r="CA129" s="11">
        <f t="shared" si="104"/>
        <v>0</v>
      </c>
      <c r="CB129" s="11">
        <f t="shared" si="105"/>
        <v>0</v>
      </c>
      <c r="CC129" s="11">
        <f t="shared" si="106"/>
        <v>0</v>
      </c>
      <c r="CD129" s="11">
        <f t="shared" si="107"/>
        <v>0</v>
      </c>
      <c r="CE129" s="11">
        <f t="shared" si="108"/>
        <v>0</v>
      </c>
      <c r="CF129" s="11">
        <f t="shared" si="109"/>
        <v>0</v>
      </c>
      <c r="CG129" s="11">
        <f t="shared" si="110"/>
        <v>0</v>
      </c>
      <c r="CH129" s="11">
        <f t="shared" si="111"/>
        <v>0</v>
      </c>
      <c r="CI129" s="11">
        <f t="shared" si="112"/>
        <v>0</v>
      </c>
      <c r="CJ129" s="11">
        <f t="shared" si="113"/>
        <v>0</v>
      </c>
      <c r="CK129" s="11">
        <f t="shared" si="114"/>
        <v>0</v>
      </c>
      <c r="CL129" s="11">
        <f t="shared" si="115"/>
        <v>0</v>
      </c>
      <c r="CM129" s="11">
        <f t="shared" si="116"/>
        <v>0</v>
      </c>
      <c r="CN129" s="11">
        <f t="shared" si="117"/>
        <v>0</v>
      </c>
      <c r="CO129" s="11">
        <f t="shared" si="118"/>
        <v>0</v>
      </c>
      <c r="CQ129">
        <f t="shared" si="119"/>
        <v>0</v>
      </c>
    </row>
    <row r="130" spans="1:95" ht="12.75">
      <c r="A130" s="34" t="s">
        <v>12</v>
      </c>
      <c r="B130" s="13">
        <f t="shared" si="61"/>
        <v>0</v>
      </c>
      <c r="C130" s="14">
        <f t="shared" si="62"/>
        <v>0</v>
      </c>
      <c r="D130" s="20">
        <f t="shared" si="63"/>
        <v>0</v>
      </c>
      <c r="E130" s="19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25"/>
      <c r="T130" s="19"/>
      <c r="U130" s="12"/>
      <c r="V130" s="12"/>
      <c r="W130" s="12"/>
      <c r="X130" s="12"/>
      <c r="Y130" s="12"/>
      <c r="Z130" s="12"/>
      <c r="AA130" s="12"/>
      <c r="AB130" s="27"/>
      <c r="AC130" s="12"/>
      <c r="AD130" s="12"/>
      <c r="AE130" s="12"/>
      <c r="AF130" s="12"/>
      <c r="AG130" s="12"/>
      <c r="AH130" s="12"/>
      <c r="AI130" s="12"/>
      <c r="AJ130">
        <f t="shared" si="64"/>
      </c>
      <c r="AK130">
        <f t="shared" si="65"/>
      </c>
      <c r="AL130">
        <f t="shared" si="66"/>
      </c>
      <c r="AM130">
        <f t="shared" si="67"/>
      </c>
      <c r="AN130">
        <f t="shared" si="68"/>
      </c>
      <c r="AO130">
        <f t="shared" si="69"/>
      </c>
      <c r="AP130">
        <f t="shared" si="70"/>
      </c>
      <c r="AQ130">
        <f t="shared" si="71"/>
      </c>
      <c r="AR130">
        <f t="shared" si="72"/>
      </c>
      <c r="AS130">
        <f t="shared" si="73"/>
      </c>
      <c r="AT130">
        <f t="shared" si="74"/>
      </c>
      <c r="AU130">
        <f t="shared" si="75"/>
      </c>
      <c r="AV130">
        <f t="shared" si="120"/>
      </c>
      <c r="AW130">
        <f t="shared" si="121"/>
      </c>
      <c r="AX130">
        <f t="shared" si="76"/>
      </c>
      <c r="AY130">
        <f t="shared" si="77"/>
      </c>
      <c r="AZ130">
        <f t="shared" si="78"/>
      </c>
      <c r="BA130">
        <f t="shared" si="79"/>
      </c>
      <c r="BB130">
        <f t="shared" si="80"/>
      </c>
      <c r="BC130">
        <f t="shared" si="81"/>
      </c>
      <c r="BD130">
        <f t="shared" si="82"/>
      </c>
      <c r="BE130">
        <f t="shared" si="83"/>
      </c>
      <c r="BF130">
        <f t="shared" si="84"/>
      </c>
      <c r="BG130">
        <f t="shared" si="85"/>
      </c>
      <c r="BH130">
        <f t="shared" si="86"/>
      </c>
      <c r="BI130">
        <f t="shared" si="87"/>
      </c>
      <c r="BJ130">
        <f t="shared" si="88"/>
      </c>
      <c r="BK130">
        <f t="shared" si="88"/>
      </c>
      <c r="BL130">
        <f t="shared" si="89"/>
      </c>
      <c r="BM130">
        <f t="shared" si="90"/>
      </c>
      <c r="BN130" s="10">
        <f t="shared" si="91"/>
        <v>0</v>
      </c>
      <c r="BO130" s="11">
        <f t="shared" si="92"/>
        <v>0</v>
      </c>
      <c r="BP130" s="11">
        <f t="shared" si="93"/>
        <v>0</v>
      </c>
      <c r="BQ130" s="11">
        <f t="shared" si="94"/>
        <v>0</v>
      </c>
      <c r="BR130" s="11">
        <f t="shared" si="95"/>
        <v>0</v>
      </c>
      <c r="BS130" s="11">
        <f t="shared" si="96"/>
        <v>0</v>
      </c>
      <c r="BT130" s="11">
        <f t="shared" si="97"/>
        <v>0</v>
      </c>
      <c r="BU130" s="11">
        <f t="shared" si="98"/>
        <v>0</v>
      </c>
      <c r="BV130" s="11">
        <f t="shared" si="99"/>
        <v>0</v>
      </c>
      <c r="BW130" s="11">
        <f t="shared" si="100"/>
        <v>0</v>
      </c>
      <c r="BX130" s="11">
        <f t="shared" si="101"/>
        <v>0</v>
      </c>
      <c r="BY130" s="11">
        <f t="shared" si="102"/>
        <v>0</v>
      </c>
      <c r="BZ130" s="11">
        <f t="shared" si="103"/>
        <v>0</v>
      </c>
      <c r="CA130" s="11">
        <f t="shared" si="104"/>
        <v>0</v>
      </c>
      <c r="CB130" s="11">
        <f t="shared" si="105"/>
        <v>0</v>
      </c>
      <c r="CC130" s="11">
        <f t="shared" si="106"/>
        <v>0</v>
      </c>
      <c r="CD130" s="11">
        <f t="shared" si="107"/>
        <v>0</v>
      </c>
      <c r="CE130" s="11">
        <f t="shared" si="108"/>
        <v>0</v>
      </c>
      <c r="CF130" s="11">
        <f t="shared" si="109"/>
        <v>0</v>
      </c>
      <c r="CG130" s="11">
        <f t="shared" si="110"/>
        <v>0</v>
      </c>
      <c r="CH130" s="11">
        <f t="shared" si="111"/>
        <v>0</v>
      </c>
      <c r="CI130" s="11">
        <f t="shared" si="112"/>
        <v>0</v>
      </c>
      <c r="CJ130" s="11">
        <f t="shared" si="113"/>
        <v>0</v>
      </c>
      <c r="CK130" s="11">
        <f t="shared" si="114"/>
        <v>0</v>
      </c>
      <c r="CL130" s="11">
        <f t="shared" si="115"/>
        <v>0</v>
      </c>
      <c r="CM130" s="11">
        <f t="shared" si="116"/>
        <v>0</v>
      </c>
      <c r="CN130" s="11">
        <f t="shared" si="117"/>
        <v>0</v>
      </c>
      <c r="CO130" s="11">
        <f t="shared" si="118"/>
        <v>0</v>
      </c>
      <c r="CQ130">
        <f t="shared" si="119"/>
        <v>0</v>
      </c>
    </row>
    <row r="131" spans="1:95" ht="12.75">
      <c r="A131" s="34" t="s">
        <v>12</v>
      </c>
      <c r="B131" s="13">
        <f t="shared" si="61"/>
        <v>0</v>
      </c>
      <c r="C131" s="32">
        <f t="shared" si="62"/>
        <v>1</v>
      </c>
      <c r="D131" s="33">
        <f t="shared" si="63"/>
        <v>0</v>
      </c>
      <c r="E131" s="19"/>
      <c r="F131" s="12"/>
      <c r="G131" s="12"/>
      <c r="H131" s="12"/>
      <c r="I131" s="12"/>
      <c r="J131" s="12"/>
      <c r="L131" s="12"/>
      <c r="M131" s="12"/>
      <c r="N131" s="12"/>
      <c r="O131" s="12"/>
      <c r="P131" s="12"/>
      <c r="Q131" s="12"/>
      <c r="R131" s="12"/>
      <c r="S131" s="25"/>
      <c r="T131" s="19"/>
      <c r="U131" s="12"/>
      <c r="V131" s="12" t="s">
        <v>1</v>
      </c>
      <c r="W131" s="12"/>
      <c r="X131" s="12"/>
      <c r="Y131" s="12"/>
      <c r="Z131" s="12"/>
      <c r="AA131" s="12"/>
      <c r="AB131" s="27"/>
      <c r="AC131" s="12"/>
      <c r="AD131" s="12"/>
      <c r="AE131" s="12"/>
      <c r="AF131" s="12"/>
      <c r="AG131" s="12"/>
      <c r="AH131" s="12"/>
      <c r="AI131" s="12"/>
      <c r="AJ131">
        <f t="shared" si="64"/>
      </c>
      <c r="AK131">
        <f t="shared" si="65"/>
      </c>
      <c r="AL131">
        <f t="shared" si="66"/>
      </c>
      <c r="AM131">
        <f t="shared" si="67"/>
      </c>
      <c r="AN131">
        <f t="shared" si="68"/>
      </c>
      <c r="AO131">
        <f t="shared" si="69"/>
      </c>
      <c r="AP131">
        <f t="shared" si="70"/>
      </c>
      <c r="AQ131">
        <f t="shared" si="71"/>
      </c>
      <c r="AR131">
        <f t="shared" si="72"/>
      </c>
      <c r="AS131">
        <f t="shared" si="73"/>
      </c>
      <c r="AT131">
        <f t="shared" si="74"/>
      </c>
      <c r="AU131">
        <f t="shared" si="75"/>
      </c>
      <c r="AV131">
        <f t="shared" si="120"/>
      </c>
      <c r="AW131">
        <f t="shared" si="121"/>
      </c>
      <c r="AX131">
        <f t="shared" si="76"/>
      </c>
      <c r="AY131">
        <f t="shared" si="77"/>
      </c>
      <c r="AZ131">
        <f t="shared" si="78"/>
      </c>
      <c r="BA131">
        <f t="shared" si="79"/>
        <v>1</v>
      </c>
      <c r="BB131">
        <f t="shared" si="80"/>
      </c>
      <c r="BC131">
        <f t="shared" si="81"/>
      </c>
      <c r="BD131">
        <f t="shared" si="82"/>
      </c>
      <c r="BE131">
        <f t="shared" si="83"/>
      </c>
      <c r="BF131">
        <f t="shared" si="84"/>
      </c>
      <c r="BG131">
        <f t="shared" si="85"/>
      </c>
      <c r="BH131">
        <f t="shared" si="86"/>
      </c>
      <c r="BI131">
        <f t="shared" si="87"/>
      </c>
      <c r="BJ131">
        <f t="shared" si="88"/>
      </c>
      <c r="BK131">
        <f t="shared" si="88"/>
      </c>
      <c r="BL131">
        <f t="shared" si="89"/>
      </c>
      <c r="BM131">
        <f t="shared" si="90"/>
      </c>
      <c r="BN131" s="10">
        <f t="shared" si="91"/>
        <v>0</v>
      </c>
      <c r="BO131" s="11">
        <f t="shared" si="92"/>
        <v>0</v>
      </c>
      <c r="BP131" s="11">
        <f t="shared" si="93"/>
        <v>0</v>
      </c>
      <c r="BQ131" s="11">
        <f t="shared" si="94"/>
        <v>0</v>
      </c>
      <c r="BR131" s="11">
        <f t="shared" si="95"/>
        <v>0</v>
      </c>
      <c r="BS131" s="11">
        <f t="shared" si="96"/>
        <v>0</v>
      </c>
      <c r="BT131" s="11">
        <f t="shared" si="97"/>
        <v>0</v>
      </c>
      <c r="BU131" s="11">
        <f t="shared" si="98"/>
        <v>0</v>
      </c>
      <c r="BV131" s="11">
        <f t="shared" si="99"/>
        <v>0</v>
      </c>
      <c r="BW131" s="11">
        <f t="shared" si="100"/>
        <v>0</v>
      </c>
      <c r="BX131" s="11">
        <f t="shared" si="101"/>
        <v>0</v>
      </c>
      <c r="BY131" s="11">
        <f t="shared" si="102"/>
        <v>0</v>
      </c>
      <c r="BZ131" s="11">
        <f t="shared" si="103"/>
        <v>0</v>
      </c>
      <c r="CA131" s="11">
        <f t="shared" si="104"/>
        <v>0</v>
      </c>
      <c r="CB131" s="11">
        <f t="shared" si="105"/>
        <v>0</v>
      </c>
      <c r="CC131" s="11">
        <f t="shared" si="106"/>
        <v>0</v>
      </c>
      <c r="CD131" s="11">
        <f t="shared" si="107"/>
        <v>0</v>
      </c>
      <c r="CE131" s="11">
        <f t="shared" si="108"/>
        <v>0</v>
      </c>
      <c r="CF131" s="11">
        <f t="shared" si="109"/>
        <v>0</v>
      </c>
      <c r="CG131" s="11">
        <f t="shared" si="110"/>
        <v>0</v>
      </c>
      <c r="CH131" s="11">
        <f t="shared" si="111"/>
        <v>0</v>
      </c>
      <c r="CI131" s="11">
        <f t="shared" si="112"/>
        <v>0</v>
      </c>
      <c r="CJ131" s="11">
        <f t="shared" si="113"/>
        <v>0</v>
      </c>
      <c r="CK131" s="11">
        <f t="shared" si="114"/>
        <v>0</v>
      </c>
      <c r="CL131" s="11">
        <f t="shared" si="115"/>
        <v>0</v>
      </c>
      <c r="CM131" s="11">
        <f t="shared" si="116"/>
        <v>0</v>
      </c>
      <c r="CN131" s="11">
        <f t="shared" si="117"/>
        <v>0</v>
      </c>
      <c r="CO131" s="11">
        <f t="shared" si="118"/>
        <v>0</v>
      </c>
      <c r="CQ131">
        <f t="shared" si="119"/>
        <v>0</v>
      </c>
    </row>
    <row r="132" spans="1:95" ht="12.75">
      <c r="A132" s="34" t="s">
        <v>12</v>
      </c>
      <c r="B132" s="13">
        <f t="shared" si="61"/>
        <v>0</v>
      </c>
      <c r="C132" s="14">
        <f t="shared" si="62"/>
        <v>4</v>
      </c>
      <c r="D132" s="20">
        <f t="shared" si="63"/>
        <v>0</v>
      </c>
      <c r="E132" s="19"/>
      <c r="F132" s="12"/>
      <c r="G132" s="12" t="s">
        <v>1</v>
      </c>
      <c r="H132" s="12" t="s">
        <v>1</v>
      </c>
      <c r="I132" s="12"/>
      <c r="J132" s="12"/>
      <c r="L132" s="12"/>
      <c r="M132" s="12"/>
      <c r="N132" s="12"/>
      <c r="O132" s="12"/>
      <c r="P132" s="12"/>
      <c r="Q132" s="12"/>
      <c r="R132" s="12"/>
      <c r="S132" s="25"/>
      <c r="T132" s="19"/>
      <c r="U132" s="12"/>
      <c r="V132" s="12" t="s">
        <v>1</v>
      </c>
      <c r="W132" s="12" t="s">
        <v>1</v>
      </c>
      <c r="X132" s="12"/>
      <c r="Y132" s="12"/>
      <c r="Z132" s="12"/>
      <c r="AA132" s="12"/>
      <c r="AB132" s="27"/>
      <c r="AC132" s="12"/>
      <c r="AD132" s="12"/>
      <c r="AE132" s="12"/>
      <c r="AF132" s="12"/>
      <c r="AG132" s="12"/>
      <c r="AH132" s="12"/>
      <c r="AI132" s="12"/>
      <c r="AJ132">
        <f t="shared" si="64"/>
      </c>
      <c r="AK132">
        <f t="shared" si="65"/>
      </c>
      <c r="AL132">
        <f t="shared" si="66"/>
        <v>1</v>
      </c>
      <c r="AM132">
        <f t="shared" si="67"/>
        <v>1</v>
      </c>
      <c r="AN132">
        <f t="shared" si="68"/>
      </c>
      <c r="AO132">
        <f t="shared" si="69"/>
      </c>
      <c r="AP132">
        <f t="shared" si="70"/>
      </c>
      <c r="AQ132">
        <f t="shared" si="71"/>
      </c>
      <c r="AR132">
        <f t="shared" si="72"/>
      </c>
      <c r="AS132">
        <f t="shared" si="73"/>
      </c>
      <c r="AT132">
        <f t="shared" si="74"/>
      </c>
      <c r="AU132">
        <f t="shared" si="75"/>
      </c>
      <c r="AV132">
        <f t="shared" si="120"/>
      </c>
      <c r="AW132">
        <f t="shared" si="121"/>
      </c>
      <c r="AX132">
        <f t="shared" si="76"/>
      </c>
      <c r="AY132">
        <f t="shared" si="77"/>
      </c>
      <c r="AZ132">
        <f t="shared" si="78"/>
      </c>
      <c r="BA132">
        <f t="shared" si="79"/>
        <v>1</v>
      </c>
      <c r="BB132">
        <f t="shared" si="80"/>
        <v>1</v>
      </c>
      <c r="BC132">
        <f t="shared" si="81"/>
      </c>
      <c r="BD132">
        <f t="shared" si="82"/>
      </c>
      <c r="BE132">
        <f t="shared" si="83"/>
      </c>
      <c r="BF132">
        <f t="shared" si="84"/>
      </c>
      <c r="BG132">
        <f t="shared" si="85"/>
      </c>
      <c r="BH132">
        <f t="shared" si="86"/>
      </c>
      <c r="BI132">
        <f t="shared" si="87"/>
      </c>
      <c r="BJ132">
        <f t="shared" si="88"/>
      </c>
      <c r="BK132">
        <f t="shared" si="88"/>
      </c>
      <c r="BL132">
        <f t="shared" si="89"/>
      </c>
      <c r="BM132">
        <f t="shared" si="90"/>
      </c>
      <c r="BN132" s="10">
        <f t="shared" si="91"/>
        <v>0</v>
      </c>
      <c r="BO132" s="11">
        <f t="shared" si="92"/>
        <v>0</v>
      </c>
      <c r="BP132" s="11">
        <f t="shared" si="93"/>
        <v>0</v>
      </c>
      <c r="BQ132" s="11">
        <f t="shared" si="94"/>
        <v>0</v>
      </c>
      <c r="BR132" s="11">
        <f t="shared" si="95"/>
        <v>0</v>
      </c>
      <c r="BS132" s="11">
        <f t="shared" si="96"/>
        <v>0</v>
      </c>
      <c r="BT132" s="11">
        <f t="shared" si="97"/>
        <v>0</v>
      </c>
      <c r="BU132" s="11">
        <f t="shared" si="98"/>
        <v>0</v>
      </c>
      <c r="BV132" s="11">
        <f t="shared" si="99"/>
        <v>0</v>
      </c>
      <c r="BW132" s="11">
        <f t="shared" si="100"/>
        <v>0</v>
      </c>
      <c r="BX132" s="11">
        <f t="shared" si="101"/>
        <v>0</v>
      </c>
      <c r="BY132" s="11">
        <f t="shared" si="102"/>
        <v>0</v>
      </c>
      <c r="BZ132" s="11">
        <f t="shared" si="103"/>
        <v>0</v>
      </c>
      <c r="CA132" s="11">
        <f t="shared" si="104"/>
        <v>0</v>
      </c>
      <c r="CB132" s="11">
        <f t="shared" si="105"/>
        <v>0</v>
      </c>
      <c r="CC132" s="11">
        <f t="shared" si="106"/>
        <v>0</v>
      </c>
      <c r="CD132" s="11">
        <f t="shared" si="107"/>
        <v>0</v>
      </c>
      <c r="CE132" s="11">
        <f t="shared" si="108"/>
        <v>0</v>
      </c>
      <c r="CF132" s="11">
        <f t="shared" si="109"/>
        <v>0</v>
      </c>
      <c r="CG132" s="11">
        <f t="shared" si="110"/>
        <v>0</v>
      </c>
      <c r="CH132" s="11">
        <f t="shared" si="111"/>
        <v>0</v>
      </c>
      <c r="CI132" s="11">
        <f t="shared" si="112"/>
        <v>0</v>
      </c>
      <c r="CJ132" s="11">
        <f t="shared" si="113"/>
        <v>0</v>
      </c>
      <c r="CK132" s="11">
        <f t="shared" si="114"/>
        <v>0</v>
      </c>
      <c r="CL132" s="11">
        <f t="shared" si="115"/>
        <v>0</v>
      </c>
      <c r="CM132" s="11">
        <f t="shared" si="116"/>
        <v>0</v>
      </c>
      <c r="CN132" s="11">
        <f t="shared" si="117"/>
        <v>0</v>
      </c>
      <c r="CO132" s="11">
        <f t="shared" si="118"/>
        <v>0</v>
      </c>
      <c r="CQ132">
        <f t="shared" si="119"/>
        <v>0</v>
      </c>
    </row>
    <row r="133" spans="1:95" ht="12.75">
      <c r="A133" s="34" t="s">
        <v>12</v>
      </c>
      <c r="B133" s="13">
        <f t="shared" si="61"/>
        <v>0</v>
      </c>
      <c r="C133" s="14">
        <f t="shared" si="62"/>
        <v>10</v>
      </c>
      <c r="D133" s="20">
        <f t="shared" si="63"/>
        <v>0</v>
      </c>
      <c r="E133" s="19" t="s">
        <v>1</v>
      </c>
      <c r="F133" s="12"/>
      <c r="G133" s="12" t="s">
        <v>1</v>
      </c>
      <c r="H133" s="12" t="s">
        <v>1</v>
      </c>
      <c r="I133" s="12" t="s">
        <v>1</v>
      </c>
      <c r="J133" s="12"/>
      <c r="L133" s="12" t="s">
        <v>1</v>
      </c>
      <c r="M133" s="12"/>
      <c r="N133" s="12"/>
      <c r="O133" s="12"/>
      <c r="P133" s="12"/>
      <c r="Q133" s="12"/>
      <c r="R133" s="12"/>
      <c r="S133" s="25"/>
      <c r="T133" s="19" t="s">
        <v>1</v>
      </c>
      <c r="U133" s="12"/>
      <c r="V133" s="12" t="s">
        <v>1</v>
      </c>
      <c r="W133" s="12" t="s">
        <v>1</v>
      </c>
      <c r="X133" s="12" t="s">
        <v>1</v>
      </c>
      <c r="Y133" s="12"/>
      <c r="Z133" s="12"/>
      <c r="AA133" s="12" t="s">
        <v>1</v>
      </c>
      <c r="AB133" s="27"/>
      <c r="AC133" s="12"/>
      <c r="AD133" s="12"/>
      <c r="AE133" s="12"/>
      <c r="AF133" s="12"/>
      <c r="AG133" s="12"/>
      <c r="AH133" s="12"/>
      <c r="AI133" s="12"/>
      <c r="AJ133">
        <f t="shared" si="64"/>
        <v>1</v>
      </c>
      <c r="AK133">
        <f t="shared" si="65"/>
      </c>
      <c r="AL133">
        <f t="shared" si="66"/>
        <v>1</v>
      </c>
      <c r="AM133">
        <f t="shared" si="67"/>
        <v>1</v>
      </c>
      <c r="AN133">
        <f t="shared" si="68"/>
        <v>1</v>
      </c>
      <c r="AO133">
        <f t="shared" si="69"/>
      </c>
      <c r="AP133">
        <f t="shared" si="70"/>
      </c>
      <c r="AQ133">
        <f t="shared" si="71"/>
        <v>1</v>
      </c>
      <c r="AR133">
        <f t="shared" si="72"/>
      </c>
      <c r="AS133">
        <f t="shared" si="73"/>
      </c>
      <c r="AT133">
        <f t="shared" si="74"/>
      </c>
      <c r="AU133">
        <f t="shared" si="75"/>
      </c>
      <c r="AV133">
        <f t="shared" si="120"/>
      </c>
      <c r="AW133">
        <f t="shared" si="121"/>
      </c>
      <c r="AX133">
        <f t="shared" si="76"/>
      </c>
      <c r="AY133">
        <f t="shared" si="77"/>
        <v>1</v>
      </c>
      <c r="AZ133">
        <f t="shared" si="78"/>
      </c>
      <c r="BA133">
        <f t="shared" si="79"/>
        <v>1</v>
      </c>
      <c r="BB133">
        <f t="shared" si="80"/>
        <v>1</v>
      </c>
      <c r="BC133">
        <f t="shared" si="81"/>
        <v>1</v>
      </c>
      <c r="BD133">
        <f t="shared" si="82"/>
      </c>
      <c r="BE133">
        <f t="shared" si="83"/>
      </c>
      <c r="BF133">
        <f t="shared" si="84"/>
        <v>1</v>
      </c>
      <c r="BG133">
        <f t="shared" si="85"/>
      </c>
      <c r="BH133">
        <f t="shared" si="86"/>
      </c>
      <c r="BI133">
        <f t="shared" si="87"/>
      </c>
      <c r="BJ133">
        <f t="shared" si="88"/>
      </c>
      <c r="BK133">
        <f t="shared" si="88"/>
      </c>
      <c r="BL133">
        <f t="shared" si="89"/>
      </c>
      <c r="BM133">
        <f t="shared" si="90"/>
      </c>
      <c r="BN133" s="10">
        <f t="shared" si="91"/>
        <v>0</v>
      </c>
      <c r="BO133" s="11">
        <f t="shared" si="92"/>
        <v>0</v>
      </c>
      <c r="BP133" s="11">
        <f t="shared" si="93"/>
        <v>0</v>
      </c>
      <c r="BQ133" s="11">
        <f t="shared" si="94"/>
        <v>0</v>
      </c>
      <c r="BR133" s="11">
        <f t="shared" si="95"/>
        <v>0</v>
      </c>
      <c r="BS133" s="11">
        <f t="shared" si="96"/>
        <v>0</v>
      </c>
      <c r="BT133" s="11">
        <f t="shared" si="97"/>
        <v>0</v>
      </c>
      <c r="BU133" s="11">
        <f t="shared" si="98"/>
        <v>0</v>
      </c>
      <c r="BV133" s="11">
        <f t="shared" si="99"/>
        <v>0</v>
      </c>
      <c r="BW133" s="11">
        <f t="shared" si="100"/>
        <v>0</v>
      </c>
      <c r="BX133" s="11">
        <f t="shared" si="101"/>
        <v>0</v>
      </c>
      <c r="BY133" s="11">
        <f t="shared" si="102"/>
        <v>0</v>
      </c>
      <c r="BZ133" s="11">
        <f t="shared" si="103"/>
        <v>0</v>
      </c>
      <c r="CA133" s="11">
        <f t="shared" si="104"/>
        <v>0</v>
      </c>
      <c r="CB133" s="11">
        <f t="shared" si="105"/>
        <v>0</v>
      </c>
      <c r="CC133" s="11">
        <f t="shared" si="106"/>
        <v>0</v>
      </c>
      <c r="CD133" s="11">
        <f t="shared" si="107"/>
        <v>0</v>
      </c>
      <c r="CE133" s="11">
        <f t="shared" si="108"/>
        <v>0</v>
      </c>
      <c r="CF133" s="11">
        <f t="shared" si="109"/>
        <v>0</v>
      </c>
      <c r="CG133" s="11">
        <f t="shared" si="110"/>
        <v>0</v>
      </c>
      <c r="CH133" s="11">
        <f t="shared" si="111"/>
        <v>0</v>
      </c>
      <c r="CI133" s="11">
        <f t="shared" si="112"/>
        <v>0</v>
      </c>
      <c r="CJ133" s="11">
        <f t="shared" si="113"/>
        <v>0</v>
      </c>
      <c r="CK133" s="11">
        <f t="shared" si="114"/>
        <v>0</v>
      </c>
      <c r="CL133" s="11">
        <f t="shared" si="115"/>
        <v>0</v>
      </c>
      <c r="CM133" s="11">
        <f t="shared" si="116"/>
        <v>0</v>
      </c>
      <c r="CN133" s="11">
        <f t="shared" si="117"/>
        <v>0</v>
      </c>
      <c r="CO133" s="11">
        <f t="shared" si="118"/>
        <v>0</v>
      </c>
      <c r="CQ133">
        <f t="shared" si="119"/>
        <v>0</v>
      </c>
    </row>
    <row r="134" spans="1:95" ht="12.75">
      <c r="A134" s="34" t="s">
        <v>12</v>
      </c>
      <c r="B134" s="13">
        <f t="shared" si="61"/>
        <v>0</v>
      </c>
      <c r="C134" s="14">
        <f t="shared" si="62"/>
        <v>1</v>
      </c>
      <c r="D134" s="20">
        <f t="shared" si="63"/>
        <v>0</v>
      </c>
      <c r="E134" s="19"/>
      <c r="F134" s="12"/>
      <c r="G134" s="12" t="s">
        <v>1</v>
      </c>
      <c r="H134" s="12"/>
      <c r="I134" s="12"/>
      <c r="J134" s="12"/>
      <c r="L134" s="12"/>
      <c r="M134" s="12"/>
      <c r="N134" s="12"/>
      <c r="O134" s="12"/>
      <c r="P134" s="12"/>
      <c r="Q134" s="12"/>
      <c r="R134" s="12"/>
      <c r="S134" s="25"/>
      <c r="T134" s="19"/>
      <c r="U134" s="12"/>
      <c r="V134" s="12"/>
      <c r="W134" s="12"/>
      <c r="X134" s="12"/>
      <c r="Y134" s="12"/>
      <c r="Z134" s="12"/>
      <c r="AA134" s="12"/>
      <c r="AB134" s="27"/>
      <c r="AC134" s="12"/>
      <c r="AD134" s="12"/>
      <c r="AE134" s="12"/>
      <c r="AF134" s="12"/>
      <c r="AG134" s="12"/>
      <c r="AH134" s="12"/>
      <c r="AI134" s="12"/>
      <c r="AJ134">
        <f t="shared" si="64"/>
      </c>
      <c r="AK134">
        <f t="shared" si="65"/>
      </c>
      <c r="AL134">
        <f t="shared" si="66"/>
        <v>1</v>
      </c>
      <c r="AM134">
        <f t="shared" si="67"/>
      </c>
      <c r="AN134">
        <f t="shared" si="68"/>
      </c>
      <c r="AO134">
        <f t="shared" si="69"/>
      </c>
      <c r="AP134">
        <f t="shared" si="70"/>
      </c>
      <c r="AQ134">
        <f t="shared" si="71"/>
      </c>
      <c r="AR134">
        <f t="shared" si="72"/>
      </c>
      <c r="AS134">
        <f t="shared" si="73"/>
      </c>
      <c r="AT134">
        <f t="shared" si="74"/>
      </c>
      <c r="AU134">
        <f t="shared" si="75"/>
      </c>
      <c r="AV134">
        <f t="shared" si="120"/>
      </c>
      <c r="AW134">
        <f t="shared" si="121"/>
      </c>
      <c r="AX134">
        <f t="shared" si="76"/>
      </c>
      <c r="AY134">
        <f t="shared" si="77"/>
      </c>
      <c r="AZ134">
        <f t="shared" si="78"/>
      </c>
      <c r="BA134">
        <f t="shared" si="79"/>
      </c>
      <c r="BB134">
        <f t="shared" si="80"/>
      </c>
      <c r="BC134">
        <f t="shared" si="81"/>
      </c>
      <c r="BD134">
        <f t="shared" si="82"/>
      </c>
      <c r="BE134">
        <f t="shared" si="83"/>
      </c>
      <c r="BF134">
        <f t="shared" si="84"/>
      </c>
      <c r="BG134">
        <f t="shared" si="85"/>
      </c>
      <c r="BH134">
        <f t="shared" si="86"/>
      </c>
      <c r="BI134">
        <f t="shared" si="87"/>
      </c>
      <c r="BJ134">
        <f t="shared" si="88"/>
      </c>
      <c r="BK134">
        <f t="shared" si="88"/>
      </c>
      <c r="BL134">
        <f t="shared" si="89"/>
      </c>
      <c r="BM134">
        <f t="shared" si="90"/>
      </c>
      <c r="BN134" s="10">
        <f t="shared" si="91"/>
        <v>0</v>
      </c>
      <c r="BO134" s="11">
        <f t="shared" si="92"/>
        <v>0</v>
      </c>
      <c r="BP134" s="11">
        <f t="shared" si="93"/>
        <v>0</v>
      </c>
      <c r="BQ134" s="11">
        <f t="shared" si="94"/>
        <v>0</v>
      </c>
      <c r="BR134" s="11">
        <f t="shared" si="95"/>
        <v>0</v>
      </c>
      <c r="BS134" s="11">
        <f t="shared" si="96"/>
        <v>0</v>
      </c>
      <c r="BT134" s="11">
        <f t="shared" si="97"/>
        <v>0</v>
      </c>
      <c r="BU134" s="11">
        <f t="shared" si="98"/>
        <v>0</v>
      </c>
      <c r="BV134" s="11">
        <f t="shared" si="99"/>
        <v>0</v>
      </c>
      <c r="BW134" s="11">
        <f t="shared" si="100"/>
        <v>0</v>
      </c>
      <c r="BX134" s="11">
        <f t="shared" si="101"/>
        <v>0</v>
      </c>
      <c r="BY134" s="11">
        <f t="shared" si="102"/>
        <v>0</v>
      </c>
      <c r="BZ134" s="11">
        <f t="shared" si="103"/>
        <v>0</v>
      </c>
      <c r="CA134" s="11">
        <f t="shared" si="104"/>
        <v>0</v>
      </c>
      <c r="CB134" s="11">
        <f t="shared" si="105"/>
        <v>0</v>
      </c>
      <c r="CC134" s="11">
        <f t="shared" si="106"/>
        <v>0</v>
      </c>
      <c r="CD134" s="11">
        <f t="shared" si="107"/>
        <v>0</v>
      </c>
      <c r="CE134" s="11">
        <f t="shared" si="108"/>
        <v>0</v>
      </c>
      <c r="CF134" s="11">
        <f t="shared" si="109"/>
        <v>0</v>
      </c>
      <c r="CG134" s="11">
        <f t="shared" si="110"/>
        <v>0</v>
      </c>
      <c r="CH134" s="11">
        <f t="shared" si="111"/>
        <v>0</v>
      </c>
      <c r="CI134" s="11">
        <f t="shared" si="112"/>
        <v>0</v>
      </c>
      <c r="CJ134" s="11">
        <f t="shared" si="113"/>
        <v>0</v>
      </c>
      <c r="CK134" s="11">
        <f t="shared" si="114"/>
        <v>0</v>
      </c>
      <c r="CL134" s="11">
        <f t="shared" si="115"/>
        <v>0</v>
      </c>
      <c r="CM134" s="11">
        <f t="shared" si="116"/>
        <v>0</v>
      </c>
      <c r="CN134" s="11">
        <f t="shared" si="117"/>
        <v>0</v>
      </c>
      <c r="CO134" s="11">
        <f t="shared" si="118"/>
        <v>0</v>
      </c>
      <c r="CQ134">
        <f t="shared" si="119"/>
        <v>0</v>
      </c>
    </row>
    <row r="135" spans="1:95" ht="12.75">
      <c r="A135" s="34" t="s">
        <v>12</v>
      </c>
      <c r="B135" s="13">
        <f aca="true" t="shared" si="122" ref="B135:B198">SUM(E135:AH135)</f>
        <v>0</v>
      </c>
      <c r="C135" s="14">
        <f aca="true" t="shared" si="123" ref="C135:C198">SUM(AJ135:BM135)</f>
        <v>1</v>
      </c>
      <c r="D135" s="20">
        <f aca="true" t="shared" si="124" ref="D135:D198">IF(CQ135&gt;0,CQ135,0)</f>
        <v>0</v>
      </c>
      <c r="E135" s="19"/>
      <c r="F135" s="12"/>
      <c r="G135" s="12"/>
      <c r="H135" s="12"/>
      <c r="I135" s="12" t="s">
        <v>1</v>
      </c>
      <c r="J135" s="12"/>
      <c r="L135" s="12"/>
      <c r="M135" s="12"/>
      <c r="N135" s="12"/>
      <c r="O135" s="12"/>
      <c r="P135" s="12"/>
      <c r="Q135" s="12"/>
      <c r="R135" s="12"/>
      <c r="S135" s="25"/>
      <c r="T135" s="19"/>
      <c r="U135" s="12"/>
      <c r="V135" s="12"/>
      <c r="W135" s="12"/>
      <c r="X135" s="12"/>
      <c r="Y135" s="12"/>
      <c r="Z135" s="12"/>
      <c r="AA135" s="12"/>
      <c r="AB135" s="27"/>
      <c r="AC135" s="12"/>
      <c r="AD135" s="12"/>
      <c r="AE135" s="12"/>
      <c r="AF135" s="12"/>
      <c r="AG135" s="12"/>
      <c r="AH135" s="12"/>
      <c r="AI135" s="12"/>
      <c r="AJ135">
        <f aca="true" t="shared" si="125" ref="AJ135:AJ198">IF(E135="x",1,IF(E135&gt;0,1,""))</f>
      </c>
      <c r="AK135">
        <f aca="true" t="shared" si="126" ref="AK135:AK198">IF(F135="x",1,IF(F135&gt;0,1,""))</f>
      </c>
      <c r="AL135">
        <f aca="true" t="shared" si="127" ref="AL135:AL198">IF(G135="x",1,IF(G135&gt;0,1,""))</f>
      </c>
      <c r="AM135">
        <f aca="true" t="shared" si="128" ref="AM135:AM198">IF(H135="x",1,IF(H135&gt;0,1,""))</f>
      </c>
      <c r="AN135">
        <f aca="true" t="shared" si="129" ref="AN135:AN198">IF(I135="x",1,IF(I135&gt;0,1,""))</f>
        <v>1</v>
      </c>
      <c r="AO135">
        <f aca="true" t="shared" si="130" ref="AO135:AO198">IF(J135="x",1,IF(J135&gt;0,1,""))</f>
      </c>
      <c r="AP135">
        <f aca="true" t="shared" si="131" ref="AP135:AP198">IF(K135="x",1,IF(K135&gt;0,1,""))</f>
      </c>
      <c r="AQ135">
        <f aca="true" t="shared" si="132" ref="AQ135:AQ198">IF(L135="x",1,IF(L135&gt;0,1,""))</f>
      </c>
      <c r="AR135">
        <f aca="true" t="shared" si="133" ref="AR135:AR198">IF(M135="x",1,IF(M135&gt;0,1,""))</f>
      </c>
      <c r="AS135">
        <f aca="true" t="shared" si="134" ref="AS135:AS198">IF(N135="x",1,IF(N135&gt;0,1,""))</f>
      </c>
      <c r="AT135">
        <f aca="true" t="shared" si="135" ref="AT135:AT198">IF(O135="x",1,IF(O135&gt;0,1,""))</f>
      </c>
      <c r="AU135">
        <f>IF(P135="x",1,IF(P135&gt;0,1,""))</f>
      </c>
      <c r="AV135">
        <f t="shared" si="120"/>
      </c>
      <c r="AW135">
        <f t="shared" si="121"/>
      </c>
      <c r="AX135">
        <f aca="true" t="shared" si="136" ref="AX135:AX198">IF(S135="x",1,IF(S135&gt;0,1,""))</f>
      </c>
      <c r="AY135">
        <f aca="true" t="shared" si="137" ref="AY135:AY198">IF(T135="x",1,IF(T135&gt;0,1,""))</f>
      </c>
      <c r="AZ135">
        <f aca="true" t="shared" si="138" ref="AZ135:AZ198">IF(U135="x",1,IF(U135&gt;0,1,""))</f>
      </c>
      <c r="BA135">
        <f aca="true" t="shared" si="139" ref="BA135:BA198">IF(V135="x",1,IF(V135&gt;0,1,""))</f>
      </c>
      <c r="BB135">
        <f aca="true" t="shared" si="140" ref="BB135:BB198">IF(W135="x",1,IF(W135&gt;0,1,""))</f>
      </c>
      <c r="BC135">
        <f aca="true" t="shared" si="141" ref="BC135:BC198">IF(X135="x",1,IF(X135&gt;0,1,""))</f>
      </c>
      <c r="BD135">
        <f aca="true" t="shared" si="142" ref="BD135:BD198">IF(Y135="x",1,IF(Y135&gt;0,1,""))</f>
      </c>
      <c r="BE135">
        <f aca="true" t="shared" si="143" ref="BE135:BE198">IF(Z135="x",1,IF(Z135&gt;0,1,""))</f>
      </c>
      <c r="BF135">
        <f aca="true" t="shared" si="144" ref="BF135:BF198">IF(AA135="x",1,IF(AA135&gt;0,1,""))</f>
      </c>
      <c r="BG135">
        <f aca="true" t="shared" si="145" ref="BG135:BG198">IF(AB135="x",1,IF(AB135&gt;0,1,""))</f>
      </c>
      <c r="BH135">
        <f aca="true" t="shared" si="146" ref="BH135:BH198">IF(AC135="x",1,IF(AC135&gt;0,1,""))</f>
      </c>
      <c r="BI135">
        <f>IF(AD135="x",1,IF(AD135&gt;0,1,""))</f>
      </c>
      <c r="BJ135">
        <f aca="true" t="shared" si="147" ref="BJ135:BK198">IF(AE135="x",1,IF(AE135&gt;0,1,""))</f>
      </c>
      <c r="BK135">
        <f t="shared" si="147"/>
      </c>
      <c r="BL135">
        <f aca="true" t="shared" si="148" ref="BL135:BL198">IF(AG135="x",1,IF(AG135&gt;0,1,""))</f>
      </c>
      <c r="BM135">
        <f aca="true" t="shared" si="149" ref="BM135:BM198">IF(AH135="x",1,IF(AH135&gt;0,1,""))</f>
      </c>
      <c r="BN135" s="10">
        <f aca="true" t="shared" si="150" ref="BN135:BN198">IF(AND(AND(B135&gt;=7,B135&lt;9),C135&lt;9),2,0)</f>
        <v>0</v>
      </c>
      <c r="BO135" s="11">
        <f aca="true" t="shared" si="151" ref="BO135:BO198">IF(AND(AND(B135&gt;=9,B135&lt;11),C135&lt;9),3,0)</f>
        <v>0</v>
      </c>
      <c r="BP135" s="11">
        <f aca="true" t="shared" si="152" ref="BP135:BP198">IF(AND(AND(B135&gt;=11,B135&lt;13),C135&lt;9),4,0)</f>
        <v>0</v>
      </c>
      <c r="BQ135" s="11">
        <f aca="true" t="shared" si="153" ref="BQ135:BQ198">IF(AND(AND(B135&gt;=13,B135&lt;15),C135&lt;9),5,0)</f>
        <v>0</v>
      </c>
      <c r="BR135" s="11">
        <f aca="true" t="shared" si="154" ref="BR135:BR198">IF(AND(AND(B135&gt;=15,B135&lt;17),C135&lt;9),6,0)</f>
        <v>0</v>
      </c>
      <c r="BS135" s="11">
        <f aca="true" t="shared" si="155" ref="BS135:BS198">IF(AND(AND(B135&gt;=17,B135&lt;18),B135&lt;9),7,0)</f>
        <v>0</v>
      </c>
      <c r="BT135" s="11">
        <f aca="true" t="shared" si="156" ref="BT135:BT198">IF(AND(AND(B135&gt;=18),C135&lt;9),8,0)</f>
        <v>0</v>
      </c>
      <c r="BU135" s="11">
        <f aca="true" t="shared" si="157" ref="BU135:BU198">IF(AND(AND(AND(B135&gt;=10,B135&lt;12),C135&gt;8),C135&lt;16),2,0)</f>
        <v>0</v>
      </c>
      <c r="BV135" s="11">
        <f aca="true" t="shared" si="158" ref="BV135:BV198">IF(AND(AND(AND(B135&gt;=12,B135&lt;14),C135&gt;8),C135&lt;16),3,0)</f>
        <v>0</v>
      </c>
      <c r="BW135" s="11">
        <f aca="true" t="shared" si="159" ref="BW135:BW198">IF(AND(AND(AND(B135&gt;=14,B135&lt;16),C135&gt;8),C135&lt;16),4,0)</f>
        <v>0</v>
      </c>
      <c r="BX135" s="11">
        <f aca="true" t="shared" si="160" ref="BX135:BX198">IF(AND(AND(AND(B135&gt;=16,B135&lt;18),C135&gt;8),C135&lt;16),5,0)</f>
        <v>0</v>
      </c>
      <c r="BY135" s="11">
        <f aca="true" t="shared" si="161" ref="BY135:BY198">IF(AND(AND(AND(B135&gt;=18,B135&lt;20),C135&gt;8),C135&lt;16),6,0)</f>
        <v>0</v>
      </c>
      <c r="BZ135" s="11">
        <f aca="true" t="shared" si="162" ref="BZ135:BZ198">IF(AND(AND(AND(B135&gt;=20,B135&lt;21),C135&gt;8),C135&lt;16),7,0)</f>
        <v>0</v>
      </c>
      <c r="CA135" s="11">
        <f aca="true" t="shared" si="163" ref="CA135:CA198">IF(AND(AND(AND(B135&gt;=21),C135&gt;8),C135&lt;16),8,0)</f>
        <v>0</v>
      </c>
      <c r="CB135" s="11">
        <f aca="true" t="shared" si="164" ref="CB135:CB198">IF(AND(AND(AND(B135&gt;=13,B135&lt;15),C135&gt;15),C135&lt;23),2,0)</f>
        <v>0</v>
      </c>
      <c r="CC135" s="11">
        <f aca="true" t="shared" si="165" ref="CC135:CC198">IF(AND(AND(AND(B135&gt;=15,B135&lt;17),C135&gt;15),C135&lt;23),3,0)</f>
        <v>0</v>
      </c>
      <c r="CD135" s="11">
        <f aca="true" t="shared" si="166" ref="CD135:CD198">IF(AND(AND(AND(B135&gt;=17,B135&lt;19),C135&gt;15),C135&lt;23),4,0)</f>
        <v>0</v>
      </c>
      <c r="CE135" s="11">
        <f aca="true" t="shared" si="167" ref="CE135:CE198">IF(AND(AND(AND(B135&gt;=19,B135&lt;21),C135&gt;15),C135&lt;23),5,0)</f>
        <v>0</v>
      </c>
      <c r="CF135" s="11">
        <f aca="true" t="shared" si="168" ref="CF135:CF198">IF(AND(AND(AND(B135&gt;=21,B135&lt;23),C135&gt;15),C135&lt;23),6,0)</f>
        <v>0</v>
      </c>
      <c r="CG135" s="11">
        <f aca="true" t="shared" si="169" ref="CG135:CG198">IF(AND(AND(AND(B135&gt;=23,B135&lt;24),C135&gt;15),C135&lt;23),7,0)</f>
        <v>0</v>
      </c>
      <c r="CH135" s="11">
        <f aca="true" t="shared" si="170" ref="CH135:CH198">IF(AND(AND(AND(B135&gt;=24),C135&gt;15),C135&lt;23),8,0)</f>
        <v>0</v>
      </c>
      <c r="CI135" s="11">
        <f aca="true" t="shared" si="171" ref="CI135:CI198">IF(AND(AND(B135&gt;=15,B135&lt;17),C135&gt;22),2,0)</f>
        <v>0</v>
      </c>
      <c r="CJ135" s="11">
        <f aca="true" t="shared" si="172" ref="CJ135:CJ198">IF(AND(AND(B135&gt;=17,B135&lt;19),C135&gt;22),3,0)</f>
        <v>0</v>
      </c>
      <c r="CK135" s="11">
        <f aca="true" t="shared" si="173" ref="CK135:CK198">IF(AND(AND(B135&gt;=19,B135&lt;21),C135&gt;22),4,0)</f>
        <v>0</v>
      </c>
      <c r="CL135" s="11">
        <f aca="true" t="shared" si="174" ref="CL135:CL198">IF(AND(AND(B135&gt;=21,B135&lt;23),C135&gt;22),5,0)</f>
        <v>0</v>
      </c>
      <c r="CM135" s="11">
        <f aca="true" t="shared" si="175" ref="CM135:CM198">IF(AND(AND(B135&gt;=23,B135&lt;25),C135&gt;22),6,0)</f>
        <v>0</v>
      </c>
      <c r="CN135" s="11">
        <f aca="true" t="shared" si="176" ref="CN135:CN198">IF(AND(AND(B135&gt;=25,B135&lt;26),C135&gt;22),7,0)</f>
        <v>0</v>
      </c>
      <c r="CO135" s="11">
        <f aca="true" t="shared" si="177" ref="CO135:CO198">IF(AND(AND(B135&gt;=26),C135&gt;22),8,0)</f>
        <v>0</v>
      </c>
      <c r="CQ135">
        <f aca="true" t="shared" si="178" ref="CQ135:CQ198">MAX(BN135:CO135)</f>
        <v>0</v>
      </c>
    </row>
    <row r="136" spans="1:95" ht="12.75">
      <c r="A136" s="34" t="s">
        <v>12</v>
      </c>
      <c r="B136" s="13">
        <f t="shared" si="122"/>
        <v>0</v>
      </c>
      <c r="C136" s="14">
        <f t="shared" si="123"/>
        <v>2</v>
      </c>
      <c r="D136" s="20">
        <f t="shared" si="124"/>
        <v>0</v>
      </c>
      <c r="E136" s="19"/>
      <c r="F136" s="12"/>
      <c r="G136" s="12"/>
      <c r="H136" s="12"/>
      <c r="I136" s="12"/>
      <c r="J136" s="12"/>
      <c r="L136" s="12"/>
      <c r="M136" s="12"/>
      <c r="N136" s="12"/>
      <c r="O136" s="12"/>
      <c r="P136" s="12"/>
      <c r="Q136" s="12"/>
      <c r="R136" s="12"/>
      <c r="S136" s="25"/>
      <c r="T136" s="19"/>
      <c r="U136" s="12"/>
      <c r="V136" s="12"/>
      <c r="W136" s="12"/>
      <c r="X136" s="12" t="s">
        <v>1</v>
      </c>
      <c r="Y136" s="12"/>
      <c r="Z136" s="12"/>
      <c r="AA136" s="12" t="s">
        <v>1</v>
      </c>
      <c r="AB136" s="27"/>
      <c r="AC136" s="12"/>
      <c r="AD136" s="12"/>
      <c r="AE136" s="12"/>
      <c r="AF136" s="12"/>
      <c r="AG136" s="12"/>
      <c r="AH136" s="12"/>
      <c r="AI136" s="12"/>
      <c r="AJ136">
        <f t="shared" si="125"/>
      </c>
      <c r="AK136">
        <f t="shared" si="126"/>
      </c>
      <c r="AL136">
        <f t="shared" si="127"/>
      </c>
      <c r="AM136">
        <f t="shared" si="128"/>
      </c>
      <c r="AN136">
        <f t="shared" si="129"/>
      </c>
      <c r="AO136">
        <f t="shared" si="130"/>
      </c>
      <c r="AP136">
        <f t="shared" si="131"/>
      </c>
      <c r="AQ136">
        <f t="shared" si="132"/>
      </c>
      <c r="AR136">
        <f t="shared" si="133"/>
      </c>
      <c r="AS136">
        <f t="shared" si="134"/>
      </c>
      <c r="AT136">
        <f t="shared" si="135"/>
      </c>
      <c r="AU136">
        <f>IF(P136="x",1,IF(P136&gt;0,1,""))</f>
      </c>
      <c r="AV136">
        <f aca="true" t="shared" si="179" ref="AV136:AV199">IF(Q136="x",1,IF(Q136&gt;0,1,""))</f>
      </c>
      <c r="AW136">
        <f aca="true" t="shared" si="180" ref="AW136:AW199">IF(R136="x",1,IF(R136&gt;0,1,""))</f>
      </c>
      <c r="AX136">
        <f t="shared" si="136"/>
      </c>
      <c r="AY136">
        <f t="shared" si="137"/>
      </c>
      <c r="AZ136">
        <f t="shared" si="138"/>
      </c>
      <c r="BA136">
        <f t="shared" si="139"/>
      </c>
      <c r="BB136">
        <f t="shared" si="140"/>
      </c>
      <c r="BC136">
        <f t="shared" si="141"/>
        <v>1</v>
      </c>
      <c r="BD136">
        <f t="shared" si="142"/>
      </c>
      <c r="BE136">
        <f t="shared" si="143"/>
      </c>
      <c r="BF136">
        <f t="shared" si="144"/>
        <v>1</v>
      </c>
      <c r="BG136">
        <f t="shared" si="145"/>
      </c>
      <c r="BH136">
        <f t="shared" si="146"/>
      </c>
      <c r="BI136">
        <f>IF(AD136="x",1,IF(AD136&gt;0,1,""))</f>
      </c>
      <c r="BJ136">
        <f t="shared" si="147"/>
      </c>
      <c r="BK136">
        <f t="shared" si="147"/>
      </c>
      <c r="BL136">
        <f t="shared" si="148"/>
      </c>
      <c r="BM136">
        <f t="shared" si="149"/>
      </c>
      <c r="BN136" s="10">
        <f t="shared" si="150"/>
        <v>0</v>
      </c>
      <c r="BO136" s="11">
        <f t="shared" si="151"/>
        <v>0</v>
      </c>
      <c r="BP136" s="11">
        <f t="shared" si="152"/>
        <v>0</v>
      </c>
      <c r="BQ136" s="11">
        <f t="shared" si="153"/>
        <v>0</v>
      </c>
      <c r="BR136" s="11">
        <f t="shared" si="154"/>
        <v>0</v>
      </c>
      <c r="BS136" s="11">
        <f t="shared" si="155"/>
        <v>0</v>
      </c>
      <c r="BT136" s="11">
        <f t="shared" si="156"/>
        <v>0</v>
      </c>
      <c r="BU136" s="11">
        <f t="shared" si="157"/>
        <v>0</v>
      </c>
      <c r="BV136" s="11">
        <f t="shared" si="158"/>
        <v>0</v>
      </c>
      <c r="BW136" s="11">
        <f t="shared" si="159"/>
        <v>0</v>
      </c>
      <c r="BX136" s="11">
        <f t="shared" si="160"/>
        <v>0</v>
      </c>
      <c r="BY136" s="11">
        <f t="shared" si="161"/>
        <v>0</v>
      </c>
      <c r="BZ136" s="11">
        <f t="shared" si="162"/>
        <v>0</v>
      </c>
      <c r="CA136" s="11">
        <f t="shared" si="163"/>
        <v>0</v>
      </c>
      <c r="CB136" s="11">
        <f t="shared" si="164"/>
        <v>0</v>
      </c>
      <c r="CC136" s="11">
        <f t="shared" si="165"/>
        <v>0</v>
      </c>
      <c r="CD136" s="11">
        <f t="shared" si="166"/>
        <v>0</v>
      </c>
      <c r="CE136" s="11">
        <f t="shared" si="167"/>
        <v>0</v>
      </c>
      <c r="CF136" s="11">
        <f t="shared" si="168"/>
        <v>0</v>
      </c>
      <c r="CG136" s="11">
        <f t="shared" si="169"/>
        <v>0</v>
      </c>
      <c r="CH136" s="11">
        <f t="shared" si="170"/>
        <v>0</v>
      </c>
      <c r="CI136" s="11">
        <f t="shared" si="171"/>
        <v>0</v>
      </c>
      <c r="CJ136" s="11">
        <f t="shared" si="172"/>
        <v>0</v>
      </c>
      <c r="CK136" s="11">
        <f t="shared" si="173"/>
        <v>0</v>
      </c>
      <c r="CL136" s="11">
        <f t="shared" si="174"/>
        <v>0</v>
      </c>
      <c r="CM136" s="11">
        <f t="shared" si="175"/>
        <v>0</v>
      </c>
      <c r="CN136" s="11">
        <f t="shared" si="176"/>
        <v>0</v>
      </c>
      <c r="CO136" s="11">
        <f t="shared" si="177"/>
        <v>0</v>
      </c>
      <c r="CQ136">
        <f t="shared" si="178"/>
        <v>0</v>
      </c>
    </row>
    <row r="137" spans="1:95" ht="12.75">
      <c r="A137" s="34" t="s">
        <v>12</v>
      </c>
      <c r="B137" s="13">
        <f t="shared" si="122"/>
        <v>0</v>
      </c>
      <c r="C137" s="14">
        <f t="shared" si="123"/>
        <v>3</v>
      </c>
      <c r="D137" s="20">
        <f t="shared" si="124"/>
        <v>0</v>
      </c>
      <c r="E137" s="19"/>
      <c r="F137" s="12" t="s">
        <v>1</v>
      </c>
      <c r="G137" s="12"/>
      <c r="H137" s="12"/>
      <c r="I137" s="12"/>
      <c r="J137" s="12"/>
      <c r="L137" s="12" t="s">
        <v>1</v>
      </c>
      <c r="M137" s="12"/>
      <c r="N137" s="12"/>
      <c r="O137" s="12"/>
      <c r="P137" s="12"/>
      <c r="Q137" s="12"/>
      <c r="R137" s="12"/>
      <c r="S137" s="25"/>
      <c r="T137" s="19"/>
      <c r="U137" s="12"/>
      <c r="V137" s="12" t="s">
        <v>1</v>
      </c>
      <c r="W137" s="12"/>
      <c r="X137" s="12"/>
      <c r="Y137" s="12"/>
      <c r="Z137" s="12"/>
      <c r="AA137" s="12"/>
      <c r="AB137" s="27"/>
      <c r="AC137" s="12"/>
      <c r="AD137" s="12"/>
      <c r="AE137" s="12"/>
      <c r="AF137" s="12"/>
      <c r="AG137" s="12"/>
      <c r="AH137" s="12"/>
      <c r="AI137" s="12"/>
      <c r="AJ137">
        <f t="shared" si="125"/>
      </c>
      <c r="AK137">
        <f t="shared" si="126"/>
        <v>1</v>
      </c>
      <c r="AL137">
        <f t="shared" si="127"/>
      </c>
      <c r="AM137">
        <f t="shared" si="128"/>
      </c>
      <c r="AN137">
        <f t="shared" si="129"/>
      </c>
      <c r="AO137">
        <f t="shared" si="130"/>
      </c>
      <c r="AP137">
        <f t="shared" si="131"/>
      </c>
      <c r="AQ137">
        <f t="shared" si="132"/>
        <v>1</v>
      </c>
      <c r="AR137">
        <f t="shared" si="133"/>
      </c>
      <c r="AS137">
        <f t="shared" si="134"/>
      </c>
      <c r="AT137">
        <f t="shared" si="135"/>
      </c>
      <c r="AU137">
        <f>IF(P137="x",1,IF(P137&gt;0,1,""))</f>
      </c>
      <c r="AV137">
        <f t="shared" si="179"/>
      </c>
      <c r="AW137">
        <f t="shared" si="180"/>
      </c>
      <c r="AX137">
        <f t="shared" si="136"/>
      </c>
      <c r="AY137">
        <f t="shared" si="137"/>
      </c>
      <c r="AZ137">
        <f t="shared" si="138"/>
      </c>
      <c r="BA137">
        <f t="shared" si="139"/>
        <v>1</v>
      </c>
      <c r="BB137">
        <f t="shared" si="140"/>
      </c>
      <c r="BC137">
        <f t="shared" si="141"/>
      </c>
      <c r="BD137">
        <f t="shared" si="142"/>
      </c>
      <c r="BE137">
        <f t="shared" si="143"/>
      </c>
      <c r="BF137">
        <f t="shared" si="144"/>
      </c>
      <c r="BG137">
        <f t="shared" si="145"/>
      </c>
      <c r="BH137">
        <f t="shared" si="146"/>
      </c>
      <c r="BI137">
        <f>IF(AD137="x",1,IF(AD137&gt;0,1,""))</f>
      </c>
      <c r="BJ137">
        <f t="shared" si="147"/>
      </c>
      <c r="BK137">
        <f t="shared" si="147"/>
      </c>
      <c r="BL137">
        <f t="shared" si="148"/>
      </c>
      <c r="BM137">
        <f t="shared" si="149"/>
      </c>
      <c r="BN137" s="10">
        <f t="shared" si="150"/>
        <v>0</v>
      </c>
      <c r="BO137" s="11">
        <f t="shared" si="151"/>
        <v>0</v>
      </c>
      <c r="BP137" s="11">
        <f t="shared" si="152"/>
        <v>0</v>
      </c>
      <c r="BQ137" s="11">
        <f t="shared" si="153"/>
        <v>0</v>
      </c>
      <c r="BR137" s="11">
        <f t="shared" si="154"/>
        <v>0</v>
      </c>
      <c r="BS137" s="11">
        <f t="shared" si="155"/>
        <v>0</v>
      </c>
      <c r="BT137" s="11">
        <f t="shared" si="156"/>
        <v>0</v>
      </c>
      <c r="BU137" s="11">
        <f t="shared" si="157"/>
        <v>0</v>
      </c>
      <c r="BV137" s="11">
        <f t="shared" si="158"/>
        <v>0</v>
      </c>
      <c r="BW137" s="11">
        <f t="shared" si="159"/>
        <v>0</v>
      </c>
      <c r="BX137" s="11">
        <f t="shared" si="160"/>
        <v>0</v>
      </c>
      <c r="BY137" s="11">
        <f t="shared" si="161"/>
        <v>0</v>
      </c>
      <c r="BZ137" s="11">
        <f t="shared" si="162"/>
        <v>0</v>
      </c>
      <c r="CA137" s="11">
        <f t="shared" si="163"/>
        <v>0</v>
      </c>
      <c r="CB137" s="11">
        <f t="shared" si="164"/>
        <v>0</v>
      </c>
      <c r="CC137" s="11">
        <f t="shared" si="165"/>
        <v>0</v>
      </c>
      <c r="CD137" s="11">
        <f t="shared" si="166"/>
        <v>0</v>
      </c>
      <c r="CE137" s="11">
        <f t="shared" si="167"/>
        <v>0</v>
      </c>
      <c r="CF137" s="11">
        <f t="shared" si="168"/>
        <v>0</v>
      </c>
      <c r="CG137" s="11">
        <f t="shared" si="169"/>
        <v>0</v>
      </c>
      <c r="CH137" s="11">
        <f t="shared" si="170"/>
        <v>0</v>
      </c>
      <c r="CI137" s="11">
        <f t="shared" si="171"/>
        <v>0</v>
      </c>
      <c r="CJ137" s="11">
        <f t="shared" si="172"/>
        <v>0</v>
      </c>
      <c r="CK137" s="11">
        <f t="shared" si="173"/>
        <v>0</v>
      </c>
      <c r="CL137" s="11">
        <f t="shared" si="174"/>
        <v>0</v>
      </c>
      <c r="CM137" s="11">
        <f t="shared" si="175"/>
        <v>0</v>
      </c>
      <c r="CN137" s="11">
        <f t="shared" si="176"/>
        <v>0</v>
      </c>
      <c r="CO137" s="11">
        <f t="shared" si="177"/>
        <v>0</v>
      </c>
      <c r="CQ137">
        <f t="shared" si="178"/>
        <v>0</v>
      </c>
    </row>
    <row r="138" spans="1:95" ht="12.75">
      <c r="A138" s="34" t="s">
        <v>12</v>
      </c>
      <c r="B138" s="13">
        <f t="shared" si="122"/>
        <v>0</v>
      </c>
      <c r="C138" s="14">
        <f t="shared" si="123"/>
        <v>6</v>
      </c>
      <c r="D138" s="20">
        <f t="shared" si="124"/>
        <v>0</v>
      </c>
      <c r="E138" s="19"/>
      <c r="F138" s="12" t="s">
        <v>1</v>
      </c>
      <c r="G138" s="12" t="s">
        <v>1</v>
      </c>
      <c r="H138" s="12" t="s">
        <v>1</v>
      </c>
      <c r="I138" s="12" t="s">
        <v>1</v>
      </c>
      <c r="J138" s="12"/>
      <c r="L138" s="12"/>
      <c r="M138" s="12"/>
      <c r="N138" s="12"/>
      <c r="O138" s="12"/>
      <c r="P138" s="12"/>
      <c r="Q138" s="12"/>
      <c r="R138" s="12"/>
      <c r="S138" s="25"/>
      <c r="T138" s="19"/>
      <c r="U138" s="12"/>
      <c r="V138" s="12" t="s">
        <v>1</v>
      </c>
      <c r="W138" s="12"/>
      <c r="X138" s="12" t="s">
        <v>1</v>
      </c>
      <c r="Y138" s="12"/>
      <c r="Z138" s="12"/>
      <c r="AA138" s="12"/>
      <c r="AB138" s="27"/>
      <c r="AC138" s="12"/>
      <c r="AD138" s="12"/>
      <c r="AE138" s="12"/>
      <c r="AF138" s="12"/>
      <c r="AG138" s="12"/>
      <c r="AH138" s="12"/>
      <c r="AJ138">
        <f t="shared" si="125"/>
      </c>
      <c r="AK138">
        <f t="shared" si="126"/>
        <v>1</v>
      </c>
      <c r="AL138">
        <f t="shared" si="127"/>
        <v>1</v>
      </c>
      <c r="AM138">
        <f t="shared" si="128"/>
        <v>1</v>
      </c>
      <c r="AN138">
        <f t="shared" si="129"/>
        <v>1</v>
      </c>
      <c r="AO138">
        <f t="shared" si="130"/>
      </c>
      <c r="AP138">
        <f t="shared" si="131"/>
      </c>
      <c r="AQ138">
        <f t="shared" si="132"/>
      </c>
      <c r="AR138">
        <f t="shared" si="133"/>
      </c>
      <c r="AS138">
        <f t="shared" si="134"/>
      </c>
      <c r="AT138">
        <f t="shared" si="135"/>
      </c>
      <c r="AU138">
        <f>IF(P138="x",1,IF(P138&gt;0,1,""))</f>
      </c>
      <c r="AV138">
        <f t="shared" si="179"/>
      </c>
      <c r="AW138">
        <f t="shared" si="180"/>
      </c>
      <c r="AX138">
        <f t="shared" si="136"/>
      </c>
      <c r="AY138">
        <f t="shared" si="137"/>
      </c>
      <c r="AZ138">
        <f t="shared" si="138"/>
      </c>
      <c r="BA138">
        <f t="shared" si="139"/>
        <v>1</v>
      </c>
      <c r="BB138">
        <f t="shared" si="140"/>
      </c>
      <c r="BC138">
        <f t="shared" si="141"/>
        <v>1</v>
      </c>
      <c r="BD138">
        <f t="shared" si="142"/>
      </c>
      <c r="BE138">
        <f t="shared" si="143"/>
      </c>
      <c r="BF138">
        <f t="shared" si="144"/>
      </c>
      <c r="BG138">
        <f t="shared" si="145"/>
      </c>
      <c r="BH138">
        <f t="shared" si="146"/>
      </c>
      <c r="BI138">
        <f>IF(AD138="x",1,IF(AD138&gt;0,1,""))</f>
      </c>
      <c r="BJ138">
        <f t="shared" si="147"/>
      </c>
      <c r="BK138">
        <f t="shared" si="147"/>
      </c>
      <c r="BL138">
        <f t="shared" si="148"/>
      </c>
      <c r="BM138">
        <f t="shared" si="149"/>
      </c>
      <c r="BN138" s="10">
        <f t="shared" si="150"/>
        <v>0</v>
      </c>
      <c r="BO138" s="11">
        <f t="shared" si="151"/>
        <v>0</v>
      </c>
      <c r="BP138" s="11">
        <f t="shared" si="152"/>
        <v>0</v>
      </c>
      <c r="BQ138" s="11">
        <f t="shared" si="153"/>
        <v>0</v>
      </c>
      <c r="BR138" s="11">
        <f t="shared" si="154"/>
        <v>0</v>
      </c>
      <c r="BS138" s="11">
        <f t="shared" si="155"/>
        <v>0</v>
      </c>
      <c r="BT138" s="11">
        <f t="shared" si="156"/>
        <v>0</v>
      </c>
      <c r="BU138" s="11">
        <f t="shared" si="157"/>
        <v>0</v>
      </c>
      <c r="BV138" s="11">
        <f t="shared" si="158"/>
        <v>0</v>
      </c>
      <c r="BW138" s="11">
        <f t="shared" si="159"/>
        <v>0</v>
      </c>
      <c r="BX138" s="11">
        <f t="shared" si="160"/>
        <v>0</v>
      </c>
      <c r="BY138" s="11">
        <f t="shared" si="161"/>
        <v>0</v>
      </c>
      <c r="BZ138" s="11">
        <f t="shared" si="162"/>
        <v>0</v>
      </c>
      <c r="CA138" s="11">
        <f t="shared" si="163"/>
        <v>0</v>
      </c>
      <c r="CB138" s="11">
        <f t="shared" si="164"/>
        <v>0</v>
      </c>
      <c r="CC138" s="11">
        <f t="shared" si="165"/>
        <v>0</v>
      </c>
      <c r="CD138" s="11">
        <f t="shared" si="166"/>
        <v>0</v>
      </c>
      <c r="CE138" s="11">
        <f t="shared" si="167"/>
        <v>0</v>
      </c>
      <c r="CF138" s="11">
        <f t="shared" si="168"/>
        <v>0</v>
      </c>
      <c r="CG138" s="11">
        <f t="shared" si="169"/>
        <v>0</v>
      </c>
      <c r="CH138" s="11">
        <f t="shared" si="170"/>
        <v>0</v>
      </c>
      <c r="CI138" s="11">
        <f t="shared" si="171"/>
        <v>0</v>
      </c>
      <c r="CJ138" s="11">
        <f t="shared" si="172"/>
        <v>0</v>
      </c>
      <c r="CK138" s="11">
        <f t="shared" si="173"/>
        <v>0</v>
      </c>
      <c r="CL138" s="11">
        <f t="shared" si="174"/>
        <v>0</v>
      </c>
      <c r="CM138" s="11">
        <f t="shared" si="175"/>
        <v>0</v>
      </c>
      <c r="CN138" s="11">
        <f t="shared" si="176"/>
        <v>0</v>
      </c>
      <c r="CO138" s="11">
        <f t="shared" si="177"/>
        <v>0</v>
      </c>
      <c r="CQ138">
        <f t="shared" si="178"/>
        <v>0</v>
      </c>
    </row>
    <row r="139" spans="1:95" ht="12.75">
      <c r="A139" s="34" t="s">
        <v>12</v>
      </c>
      <c r="B139" s="13">
        <f t="shared" si="122"/>
        <v>0</v>
      </c>
      <c r="C139" s="14">
        <f t="shared" si="123"/>
        <v>3</v>
      </c>
      <c r="D139" s="20">
        <f t="shared" si="124"/>
        <v>0</v>
      </c>
      <c r="E139" s="19" t="s">
        <v>1</v>
      </c>
      <c r="F139" s="12"/>
      <c r="G139" s="12" t="s">
        <v>1</v>
      </c>
      <c r="H139" s="12"/>
      <c r="I139" s="12"/>
      <c r="J139" s="12"/>
      <c r="L139" s="12"/>
      <c r="M139" s="12"/>
      <c r="N139" s="12"/>
      <c r="O139" s="12"/>
      <c r="P139" s="12"/>
      <c r="Q139" s="12"/>
      <c r="R139" s="12"/>
      <c r="S139" s="25"/>
      <c r="T139" s="19" t="s">
        <v>1</v>
      </c>
      <c r="U139" s="12"/>
      <c r="V139" s="12"/>
      <c r="W139" s="12"/>
      <c r="X139" s="12"/>
      <c r="Y139" s="12"/>
      <c r="Z139" s="12"/>
      <c r="AA139" s="12"/>
      <c r="AB139" s="27"/>
      <c r="AC139" s="12"/>
      <c r="AD139" s="12"/>
      <c r="AE139" s="12"/>
      <c r="AF139" s="12"/>
      <c r="AG139" s="12"/>
      <c r="AH139" s="12"/>
      <c r="AI139" s="12"/>
      <c r="AJ139">
        <f t="shared" si="125"/>
        <v>1</v>
      </c>
      <c r="AK139">
        <f t="shared" si="126"/>
      </c>
      <c r="AL139">
        <f t="shared" si="127"/>
        <v>1</v>
      </c>
      <c r="AM139">
        <f t="shared" si="128"/>
      </c>
      <c r="AN139">
        <f t="shared" si="129"/>
      </c>
      <c r="AO139">
        <f t="shared" si="130"/>
      </c>
      <c r="AP139">
        <f t="shared" si="131"/>
      </c>
      <c r="AQ139">
        <f t="shared" si="132"/>
      </c>
      <c r="AR139">
        <f t="shared" si="133"/>
      </c>
      <c r="AS139">
        <f t="shared" si="134"/>
      </c>
      <c r="AT139">
        <f t="shared" si="135"/>
      </c>
      <c r="AU139">
        <f>IF(P139="x",1,IF(P139&gt;0,1,""))</f>
      </c>
      <c r="AV139">
        <f t="shared" si="179"/>
      </c>
      <c r="AW139">
        <f t="shared" si="180"/>
      </c>
      <c r="AX139">
        <f t="shared" si="136"/>
      </c>
      <c r="AY139">
        <f t="shared" si="137"/>
        <v>1</v>
      </c>
      <c r="AZ139">
        <f t="shared" si="138"/>
      </c>
      <c r="BA139">
        <f t="shared" si="139"/>
      </c>
      <c r="BB139">
        <f t="shared" si="140"/>
      </c>
      <c r="BC139">
        <f t="shared" si="141"/>
      </c>
      <c r="BD139">
        <f t="shared" si="142"/>
      </c>
      <c r="BE139">
        <f t="shared" si="143"/>
      </c>
      <c r="BF139">
        <f t="shared" si="144"/>
      </c>
      <c r="BG139">
        <f t="shared" si="145"/>
      </c>
      <c r="BH139">
        <f t="shared" si="146"/>
      </c>
      <c r="BI139">
        <f>IF(AD139="x",1,IF(AD139&gt;0,1,""))</f>
      </c>
      <c r="BJ139">
        <f>IF(AE139="x",1,IF(AE139&gt;0,1,""))</f>
      </c>
      <c r="BK139">
        <f t="shared" si="147"/>
      </c>
      <c r="BL139">
        <f t="shared" si="148"/>
      </c>
      <c r="BM139">
        <f t="shared" si="149"/>
      </c>
      <c r="BN139" s="10">
        <f t="shared" si="150"/>
        <v>0</v>
      </c>
      <c r="BO139" s="11">
        <f t="shared" si="151"/>
        <v>0</v>
      </c>
      <c r="BP139" s="11">
        <f t="shared" si="152"/>
        <v>0</v>
      </c>
      <c r="BQ139" s="11">
        <f t="shared" si="153"/>
        <v>0</v>
      </c>
      <c r="BR139" s="11">
        <f t="shared" si="154"/>
        <v>0</v>
      </c>
      <c r="BS139" s="11">
        <f t="shared" si="155"/>
        <v>0</v>
      </c>
      <c r="BT139" s="11">
        <f t="shared" si="156"/>
        <v>0</v>
      </c>
      <c r="BU139" s="11">
        <f t="shared" si="157"/>
        <v>0</v>
      </c>
      <c r="BV139" s="11">
        <f t="shared" si="158"/>
        <v>0</v>
      </c>
      <c r="BW139" s="11">
        <f t="shared" si="159"/>
        <v>0</v>
      </c>
      <c r="BX139" s="11">
        <f t="shared" si="160"/>
        <v>0</v>
      </c>
      <c r="BY139" s="11">
        <f t="shared" si="161"/>
        <v>0</v>
      </c>
      <c r="BZ139" s="11">
        <f t="shared" si="162"/>
        <v>0</v>
      </c>
      <c r="CA139" s="11">
        <f t="shared" si="163"/>
        <v>0</v>
      </c>
      <c r="CB139" s="11">
        <f t="shared" si="164"/>
        <v>0</v>
      </c>
      <c r="CC139" s="11">
        <f t="shared" si="165"/>
        <v>0</v>
      </c>
      <c r="CD139" s="11">
        <f t="shared" si="166"/>
        <v>0</v>
      </c>
      <c r="CE139" s="11">
        <f t="shared" si="167"/>
        <v>0</v>
      </c>
      <c r="CF139" s="11">
        <f t="shared" si="168"/>
        <v>0</v>
      </c>
      <c r="CG139" s="11">
        <f t="shared" si="169"/>
        <v>0</v>
      </c>
      <c r="CH139" s="11">
        <f t="shared" si="170"/>
        <v>0</v>
      </c>
      <c r="CI139" s="11">
        <f t="shared" si="171"/>
        <v>0</v>
      </c>
      <c r="CJ139" s="11">
        <f t="shared" si="172"/>
        <v>0</v>
      </c>
      <c r="CK139" s="11">
        <f t="shared" si="173"/>
        <v>0</v>
      </c>
      <c r="CL139" s="11">
        <f t="shared" si="174"/>
        <v>0</v>
      </c>
      <c r="CM139" s="11">
        <f t="shared" si="175"/>
        <v>0</v>
      </c>
      <c r="CN139" s="11">
        <f t="shared" si="176"/>
        <v>0</v>
      </c>
      <c r="CO139" s="11">
        <f t="shared" si="177"/>
        <v>0</v>
      </c>
      <c r="CQ139">
        <f t="shared" si="178"/>
        <v>0</v>
      </c>
    </row>
    <row r="140" spans="1:95" ht="12.75">
      <c r="A140" s="34" t="s">
        <v>12</v>
      </c>
      <c r="B140" s="13">
        <f t="shared" si="122"/>
        <v>0</v>
      </c>
      <c r="C140" s="14">
        <f t="shared" si="123"/>
        <v>1</v>
      </c>
      <c r="D140" s="20">
        <f t="shared" si="124"/>
        <v>0</v>
      </c>
      <c r="E140" s="19"/>
      <c r="F140" s="12"/>
      <c r="G140" s="12"/>
      <c r="H140" s="12"/>
      <c r="I140" s="12"/>
      <c r="J140" s="12"/>
      <c r="L140" s="12" t="s">
        <v>1</v>
      </c>
      <c r="M140" s="12"/>
      <c r="N140" s="12"/>
      <c r="O140" s="12"/>
      <c r="P140" s="12"/>
      <c r="Q140" s="12"/>
      <c r="R140" s="12"/>
      <c r="S140" s="25"/>
      <c r="T140" s="19"/>
      <c r="U140" s="12"/>
      <c r="V140" s="12"/>
      <c r="W140" s="12"/>
      <c r="X140" s="12"/>
      <c r="Y140" s="12"/>
      <c r="Z140" s="12"/>
      <c r="AA140" s="12"/>
      <c r="AB140" s="27"/>
      <c r="AC140" s="12"/>
      <c r="AD140" s="12"/>
      <c r="AE140" s="12"/>
      <c r="AF140" s="12"/>
      <c r="AG140" s="12"/>
      <c r="AH140" s="12"/>
      <c r="AI140" s="12"/>
      <c r="AJ140">
        <f t="shared" si="125"/>
      </c>
      <c r="AK140">
        <f t="shared" si="126"/>
      </c>
      <c r="AL140">
        <f t="shared" si="127"/>
      </c>
      <c r="AM140">
        <f t="shared" si="128"/>
      </c>
      <c r="AN140">
        <f t="shared" si="129"/>
      </c>
      <c r="AO140">
        <f t="shared" si="130"/>
      </c>
      <c r="AP140">
        <f t="shared" si="131"/>
      </c>
      <c r="AQ140">
        <f t="shared" si="132"/>
        <v>1</v>
      </c>
      <c r="AR140">
        <f t="shared" si="133"/>
      </c>
      <c r="AS140">
        <f t="shared" si="134"/>
      </c>
      <c r="AT140">
        <f t="shared" si="135"/>
      </c>
      <c r="AU140">
        <f>IF(P140="x",1,IF(P140&gt;0,1,""))</f>
      </c>
      <c r="AV140">
        <f t="shared" si="179"/>
      </c>
      <c r="AW140">
        <f t="shared" si="180"/>
      </c>
      <c r="AX140">
        <f t="shared" si="136"/>
      </c>
      <c r="AY140">
        <f t="shared" si="137"/>
      </c>
      <c r="AZ140">
        <f t="shared" si="138"/>
      </c>
      <c r="BA140">
        <f t="shared" si="139"/>
      </c>
      <c r="BB140">
        <f t="shared" si="140"/>
      </c>
      <c r="BC140">
        <f t="shared" si="141"/>
      </c>
      <c r="BD140">
        <f t="shared" si="142"/>
      </c>
      <c r="BE140">
        <f t="shared" si="143"/>
      </c>
      <c r="BF140">
        <f t="shared" si="144"/>
      </c>
      <c r="BG140">
        <f t="shared" si="145"/>
      </c>
      <c r="BH140">
        <f t="shared" si="146"/>
      </c>
      <c r="BI140">
        <f aca="true" t="shared" si="181" ref="BI140:BI203">IF(AD140="x",1,IF(AD140&gt;0,1,""))</f>
      </c>
      <c r="BJ140">
        <f aca="true" t="shared" si="182" ref="BJ140:BK203">IF(AE140="x",1,IF(AE140&gt;0,1,""))</f>
      </c>
      <c r="BK140">
        <f t="shared" si="147"/>
      </c>
      <c r="BL140">
        <f t="shared" si="148"/>
      </c>
      <c r="BM140">
        <f t="shared" si="149"/>
      </c>
      <c r="BN140" s="10">
        <f t="shared" si="150"/>
        <v>0</v>
      </c>
      <c r="BO140" s="11">
        <f t="shared" si="151"/>
        <v>0</v>
      </c>
      <c r="BP140" s="11">
        <f t="shared" si="152"/>
        <v>0</v>
      </c>
      <c r="BQ140" s="11">
        <f t="shared" si="153"/>
        <v>0</v>
      </c>
      <c r="BR140" s="11">
        <f t="shared" si="154"/>
        <v>0</v>
      </c>
      <c r="BS140" s="11">
        <f t="shared" si="155"/>
        <v>0</v>
      </c>
      <c r="BT140" s="11">
        <f t="shared" si="156"/>
        <v>0</v>
      </c>
      <c r="BU140" s="11">
        <f t="shared" si="157"/>
        <v>0</v>
      </c>
      <c r="BV140" s="11">
        <f t="shared" si="158"/>
        <v>0</v>
      </c>
      <c r="BW140" s="11">
        <f t="shared" si="159"/>
        <v>0</v>
      </c>
      <c r="BX140" s="11">
        <f t="shared" si="160"/>
        <v>0</v>
      </c>
      <c r="BY140" s="11">
        <f t="shared" si="161"/>
        <v>0</v>
      </c>
      <c r="BZ140" s="11">
        <f t="shared" si="162"/>
        <v>0</v>
      </c>
      <c r="CA140" s="11">
        <f t="shared" si="163"/>
        <v>0</v>
      </c>
      <c r="CB140" s="11">
        <f t="shared" si="164"/>
        <v>0</v>
      </c>
      <c r="CC140" s="11">
        <f t="shared" si="165"/>
        <v>0</v>
      </c>
      <c r="CD140" s="11">
        <f t="shared" si="166"/>
        <v>0</v>
      </c>
      <c r="CE140" s="11">
        <f t="shared" si="167"/>
        <v>0</v>
      </c>
      <c r="CF140" s="11">
        <f t="shared" si="168"/>
        <v>0</v>
      </c>
      <c r="CG140" s="11">
        <f t="shared" si="169"/>
        <v>0</v>
      </c>
      <c r="CH140" s="11">
        <f t="shared" si="170"/>
        <v>0</v>
      </c>
      <c r="CI140" s="11">
        <f t="shared" si="171"/>
        <v>0</v>
      </c>
      <c r="CJ140" s="11">
        <f t="shared" si="172"/>
        <v>0</v>
      </c>
      <c r="CK140" s="11">
        <f t="shared" si="173"/>
        <v>0</v>
      </c>
      <c r="CL140" s="11">
        <f t="shared" si="174"/>
        <v>0</v>
      </c>
      <c r="CM140" s="11">
        <f t="shared" si="175"/>
        <v>0</v>
      </c>
      <c r="CN140" s="11">
        <f t="shared" si="176"/>
        <v>0</v>
      </c>
      <c r="CO140" s="11">
        <f t="shared" si="177"/>
        <v>0</v>
      </c>
      <c r="CQ140">
        <f t="shared" si="178"/>
        <v>0</v>
      </c>
    </row>
    <row r="141" spans="1:95" ht="12.75">
      <c r="A141" s="34" t="s">
        <v>12</v>
      </c>
      <c r="B141" s="13">
        <f t="shared" si="122"/>
        <v>0</v>
      </c>
      <c r="C141" s="14">
        <f t="shared" si="123"/>
        <v>1</v>
      </c>
      <c r="D141" s="20">
        <f t="shared" si="124"/>
        <v>0</v>
      </c>
      <c r="E141" s="19"/>
      <c r="F141" s="12"/>
      <c r="G141" s="12"/>
      <c r="H141" s="12"/>
      <c r="I141" s="12" t="s">
        <v>1</v>
      </c>
      <c r="J141" s="12"/>
      <c r="L141" s="12"/>
      <c r="M141" s="12"/>
      <c r="N141" s="12"/>
      <c r="O141" s="12"/>
      <c r="P141" s="12"/>
      <c r="Q141" s="12"/>
      <c r="R141" s="12"/>
      <c r="S141" s="25"/>
      <c r="T141" s="19"/>
      <c r="U141" s="12"/>
      <c r="V141" s="12"/>
      <c r="W141" s="12"/>
      <c r="X141" s="12"/>
      <c r="Y141" s="12"/>
      <c r="Z141" s="12"/>
      <c r="AA141" s="12"/>
      <c r="AB141" s="27"/>
      <c r="AC141" s="12"/>
      <c r="AD141" s="12"/>
      <c r="AE141" s="12"/>
      <c r="AF141" s="12"/>
      <c r="AG141" s="12"/>
      <c r="AH141" s="12"/>
      <c r="AI141" s="12"/>
      <c r="AJ141">
        <f t="shared" si="125"/>
      </c>
      <c r="AK141">
        <f t="shared" si="126"/>
      </c>
      <c r="AL141">
        <f t="shared" si="127"/>
      </c>
      <c r="AM141">
        <f t="shared" si="128"/>
      </c>
      <c r="AN141">
        <f t="shared" si="129"/>
        <v>1</v>
      </c>
      <c r="AO141">
        <f t="shared" si="130"/>
      </c>
      <c r="AP141">
        <f t="shared" si="131"/>
      </c>
      <c r="AQ141">
        <f t="shared" si="132"/>
      </c>
      <c r="AR141">
        <f t="shared" si="133"/>
      </c>
      <c r="AS141">
        <f t="shared" si="134"/>
      </c>
      <c r="AT141">
        <f t="shared" si="135"/>
      </c>
      <c r="AU141">
        <f>IF(P141="x",1,IF(P141&gt;0,1,""))</f>
      </c>
      <c r="AV141">
        <f t="shared" si="179"/>
      </c>
      <c r="AW141">
        <f t="shared" si="180"/>
      </c>
      <c r="AX141">
        <f t="shared" si="136"/>
      </c>
      <c r="AY141">
        <f t="shared" si="137"/>
      </c>
      <c r="AZ141">
        <f t="shared" si="138"/>
      </c>
      <c r="BA141">
        <f t="shared" si="139"/>
      </c>
      <c r="BB141">
        <f t="shared" si="140"/>
      </c>
      <c r="BC141">
        <f t="shared" si="141"/>
      </c>
      <c r="BD141">
        <f t="shared" si="142"/>
      </c>
      <c r="BE141">
        <f t="shared" si="143"/>
      </c>
      <c r="BF141">
        <f t="shared" si="144"/>
      </c>
      <c r="BG141">
        <f t="shared" si="145"/>
      </c>
      <c r="BH141">
        <f t="shared" si="146"/>
      </c>
      <c r="BI141">
        <f t="shared" si="181"/>
      </c>
      <c r="BJ141">
        <f t="shared" si="182"/>
      </c>
      <c r="BK141">
        <f t="shared" si="147"/>
      </c>
      <c r="BL141">
        <f t="shared" si="148"/>
      </c>
      <c r="BM141">
        <f t="shared" si="149"/>
      </c>
      <c r="BN141" s="10">
        <f t="shared" si="150"/>
        <v>0</v>
      </c>
      <c r="BO141" s="11">
        <f t="shared" si="151"/>
        <v>0</v>
      </c>
      <c r="BP141" s="11">
        <f t="shared" si="152"/>
        <v>0</v>
      </c>
      <c r="BQ141" s="11">
        <f t="shared" si="153"/>
        <v>0</v>
      </c>
      <c r="BR141" s="11">
        <f t="shared" si="154"/>
        <v>0</v>
      </c>
      <c r="BS141" s="11">
        <f t="shared" si="155"/>
        <v>0</v>
      </c>
      <c r="BT141" s="11">
        <f t="shared" si="156"/>
        <v>0</v>
      </c>
      <c r="BU141" s="11">
        <f t="shared" si="157"/>
        <v>0</v>
      </c>
      <c r="BV141" s="11">
        <f t="shared" si="158"/>
        <v>0</v>
      </c>
      <c r="BW141" s="11">
        <f t="shared" si="159"/>
        <v>0</v>
      </c>
      <c r="BX141" s="11">
        <f t="shared" si="160"/>
        <v>0</v>
      </c>
      <c r="BY141" s="11">
        <f t="shared" si="161"/>
        <v>0</v>
      </c>
      <c r="BZ141" s="11">
        <f t="shared" si="162"/>
        <v>0</v>
      </c>
      <c r="CA141" s="11">
        <f t="shared" si="163"/>
        <v>0</v>
      </c>
      <c r="CB141" s="11">
        <f t="shared" si="164"/>
        <v>0</v>
      </c>
      <c r="CC141" s="11">
        <f t="shared" si="165"/>
        <v>0</v>
      </c>
      <c r="CD141" s="11">
        <f t="shared" si="166"/>
        <v>0</v>
      </c>
      <c r="CE141" s="11">
        <f t="shared" si="167"/>
        <v>0</v>
      </c>
      <c r="CF141" s="11">
        <f t="shared" si="168"/>
        <v>0</v>
      </c>
      <c r="CG141" s="11">
        <f t="shared" si="169"/>
        <v>0</v>
      </c>
      <c r="CH141" s="11">
        <f t="shared" si="170"/>
        <v>0</v>
      </c>
      <c r="CI141" s="11">
        <f t="shared" si="171"/>
        <v>0</v>
      </c>
      <c r="CJ141" s="11">
        <f t="shared" si="172"/>
        <v>0</v>
      </c>
      <c r="CK141" s="11">
        <f t="shared" si="173"/>
        <v>0</v>
      </c>
      <c r="CL141" s="11">
        <f t="shared" si="174"/>
        <v>0</v>
      </c>
      <c r="CM141" s="11">
        <f t="shared" si="175"/>
        <v>0</v>
      </c>
      <c r="CN141" s="11">
        <f t="shared" si="176"/>
        <v>0</v>
      </c>
      <c r="CO141" s="11">
        <f t="shared" si="177"/>
        <v>0</v>
      </c>
      <c r="CQ141">
        <f t="shared" si="178"/>
        <v>0</v>
      </c>
    </row>
    <row r="142" spans="1:95" ht="12.75">
      <c r="A142" s="34" t="s">
        <v>12</v>
      </c>
      <c r="B142" s="13">
        <f t="shared" si="122"/>
        <v>0</v>
      </c>
      <c r="C142" s="14">
        <f t="shared" si="123"/>
        <v>1</v>
      </c>
      <c r="D142" s="20">
        <f t="shared" si="124"/>
        <v>0</v>
      </c>
      <c r="E142" s="19"/>
      <c r="F142" s="12"/>
      <c r="G142" s="12"/>
      <c r="H142" s="12"/>
      <c r="I142" s="12"/>
      <c r="J142" s="12"/>
      <c r="L142" s="12"/>
      <c r="M142" s="12"/>
      <c r="N142" s="12"/>
      <c r="O142" s="12"/>
      <c r="P142" s="12"/>
      <c r="Q142" s="12"/>
      <c r="R142" s="12"/>
      <c r="S142" s="25"/>
      <c r="T142" s="19"/>
      <c r="U142" s="12"/>
      <c r="V142" s="12"/>
      <c r="W142" s="12"/>
      <c r="X142" s="12"/>
      <c r="Y142" s="12"/>
      <c r="Z142" s="12"/>
      <c r="AA142" s="12" t="s">
        <v>1</v>
      </c>
      <c r="AB142" s="27"/>
      <c r="AC142" s="12"/>
      <c r="AD142" s="12"/>
      <c r="AE142" s="12"/>
      <c r="AF142" s="12"/>
      <c r="AG142" s="12"/>
      <c r="AH142" s="12"/>
      <c r="AI142" s="12"/>
      <c r="AJ142">
        <f t="shared" si="125"/>
      </c>
      <c r="AK142">
        <f t="shared" si="126"/>
      </c>
      <c r="AL142">
        <f t="shared" si="127"/>
      </c>
      <c r="AM142">
        <f t="shared" si="128"/>
      </c>
      <c r="AN142">
        <f t="shared" si="129"/>
      </c>
      <c r="AO142">
        <f t="shared" si="130"/>
      </c>
      <c r="AP142">
        <f t="shared" si="131"/>
      </c>
      <c r="AQ142">
        <f t="shared" si="132"/>
      </c>
      <c r="AR142">
        <f t="shared" si="133"/>
      </c>
      <c r="AS142">
        <f t="shared" si="134"/>
      </c>
      <c r="AT142">
        <f t="shared" si="135"/>
      </c>
      <c r="AU142">
        <f>IF(P142="x",1,IF(P142&gt;0,1,""))</f>
      </c>
      <c r="AV142">
        <f t="shared" si="179"/>
      </c>
      <c r="AW142">
        <f t="shared" si="180"/>
      </c>
      <c r="AX142">
        <f t="shared" si="136"/>
      </c>
      <c r="AY142">
        <f t="shared" si="137"/>
      </c>
      <c r="AZ142">
        <f t="shared" si="138"/>
      </c>
      <c r="BA142">
        <f t="shared" si="139"/>
      </c>
      <c r="BB142">
        <f t="shared" si="140"/>
      </c>
      <c r="BC142">
        <f t="shared" si="141"/>
      </c>
      <c r="BD142">
        <f t="shared" si="142"/>
      </c>
      <c r="BE142">
        <f t="shared" si="143"/>
      </c>
      <c r="BF142">
        <f t="shared" si="144"/>
        <v>1</v>
      </c>
      <c r="BG142">
        <f t="shared" si="145"/>
      </c>
      <c r="BH142">
        <f t="shared" si="146"/>
      </c>
      <c r="BI142">
        <f t="shared" si="181"/>
      </c>
      <c r="BJ142">
        <f t="shared" si="182"/>
      </c>
      <c r="BK142">
        <f t="shared" si="147"/>
      </c>
      <c r="BL142">
        <f t="shared" si="148"/>
      </c>
      <c r="BM142">
        <f t="shared" si="149"/>
      </c>
      <c r="BN142" s="10">
        <f t="shared" si="150"/>
        <v>0</v>
      </c>
      <c r="BO142" s="11">
        <f t="shared" si="151"/>
        <v>0</v>
      </c>
      <c r="BP142" s="11">
        <f t="shared" si="152"/>
        <v>0</v>
      </c>
      <c r="BQ142" s="11">
        <f t="shared" si="153"/>
        <v>0</v>
      </c>
      <c r="BR142" s="11">
        <f t="shared" si="154"/>
        <v>0</v>
      </c>
      <c r="BS142" s="11">
        <f t="shared" si="155"/>
        <v>0</v>
      </c>
      <c r="BT142" s="11">
        <f t="shared" si="156"/>
        <v>0</v>
      </c>
      <c r="BU142" s="11">
        <f t="shared" si="157"/>
        <v>0</v>
      </c>
      <c r="BV142" s="11">
        <f t="shared" si="158"/>
        <v>0</v>
      </c>
      <c r="BW142" s="11">
        <f t="shared" si="159"/>
        <v>0</v>
      </c>
      <c r="BX142" s="11">
        <f t="shared" si="160"/>
        <v>0</v>
      </c>
      <c r="BY142" s="11">
        <f t="shared" si="161"/>
        <v>0</v>
      </c>
      <c r="BZ142" s="11">
        <f t="shared" si="162"/>
        <v>0</v>
      </c>
      <c r="CA142" s="11">
        <f t="shared" si="163"/>
        <v>0</v>
      </c>
      <c r="CB142" s="11">
        <f t="shared" si="164"/>
        <v>0</v>
      </c>
      <c r="CC142" s="11">
        <f t="shared" si="165"/>
        <v>0</v>
      </c>
      <c r="CD142" s="11">
        <f t="shared" si="166"/>
        <v>0</v>
      </c>
      <c r="CE142" s="11">
        <f t="shared" si="167"/>
        <v>0</v>
      </c>
      <c r="CF142" s="11">
        <f t="shared" si="168"/>
        <v>0</v>
      </c>
      <c r="CG142" s="11">
        <f t="shared" si="169"/>
        <v>0</v>
      </c>
      <c r="CH142" s="11">
        <f t="shared" si="170"/>
        <v>0</v>
      </c>
      <c r="CI142" s="11">
        <f t="shared" si="171"/>
        <v>0</v>
      </c>
      <c r="CJ142" s="11">
        <f t="shared" si="172"/>
        <v>0</v>
      </c>
      <c r="CK142" s="11">
        <f t="shared" si="173"/>
        <v>0</v>
      </c>
      <c r="CL142" s="11">
        <f t="shared" si="174"/>
        <v>0</v>
      </c>
      <c r="CM142" s="11">
        <f t="shared" si="175"/>
        <v>0</v>
      </c>
      <c r="CN142" s="11">
        <f t="shared" si="176"/>
        <v>0</v>
      </c>
      <c r="CO142" s="11">
        <f t="shared" si="177"/>
        <v>0</v>
      </c>
      <c r="CQ142">
        <f t="shared" si="178"/>
        <v>0</v>
      </c>
    </row>
    <row r="143" spans="1:95" ht="12.75">
      <c r="A143" s="34" t="s">
        <v>12</v>
      </c>
      <c r="B143" s="31">
        <f t="shared" si="122"/>
        <v>0</v>
      </c>
      <c r="C143" s="14">
        <f t="shared" si="123"/>
        <v>1</v>
      </c>
      <c r="D143" s="20">
        <f t="shared" si="124"/>
        <v>0</v>
      </c>
      <c r="E143" s="19"/>
      <c r="F143" s="12"/>
      <c r="G143" s="12"/>
      <c r="H143" s="12"/>
      <c r="I143" s="12"/>
      <c r="J143" s="12"/>
      <c r="L143" s="12"/>
      <c r="M143" s="12"/>
      <c r="N143" s="12"/>
      <c r="O143" s="12"/>
      <c r="P143" s="12"/>
      <c r="Q143" s="12"/>
      <c r="R143" s="12"/>
      <c r="S143" s="25"/>
      <c r="T143" s="19"/>
      <c r="U143" s="12"/>
      <c r="V143" s="12"/>
      <c r="W143" s="12"/>
      <c r="X143" s="12"/>
      <c r="Y143" s="12"/>
      <c r="Z143" s="12"/>
      <c r="AA143" s="12" t="s">
        <v>1</v>
      </c>
      <c r="AB143" s="27"/>
      <c r="AC143" s="12"/>
      <c r="AD143" s="12"/>
      <c r="AE143" s="12"/>
      <c r="AF143" s="12"/>
      <c r="AG143" s="12"/>
      <c r="AH143" s="12"/>
      <c r="AI143" s="12"/>
      <c r="AJ143">
        <f t="shared" si="125"/>
      </c>
      <c r="AK143">
        <f t="shared" si="126"/>
      </c>
      <c r="AL143">
        <f t="shared" si="127"/>
      </c>
      <c r="AM143">
        <f t="shared" si="128"/>
      </c>
      <c r="AN143">
        <f t="shared" si="129"/>
      </c>
      <c r="AO143">
        <f t="shared" si="130"/>
      </c>
      <c r="AP143">
        <f t="shared" si="131"/>
      </c>
      <c r="AQ143">
        <f t="shared" si="132"/>
      </c>
      <c r="AR143">
        <f t="shared" si="133"/>
      </c>
      <c r="AS143">
        <f t="shared" si="134"/>
      </c>
      <c r="AT143">
        <f t="shared" si="135"/>
      </c>
      <c r="AU143">
        <f>IF(P143="x",1,IF(P143&gt;0,1,""))</f>
      </c>
      <c r="AV143">
        <f t="shared" si="179"/>
      </c>
      <c r="AW143">
        <f t="shared" si="180"/>
      </c>
      <c r="AX143">
        <f t="shared" si="136"/>
      </c>
      <c r="AY143">
        <f t="shared" si="137"/>
      </c>
      <c r="AZ143">
        <f t="shared" si="138"/>
      </c>
      <c r="BA143">
        <f t="shared" si="139"/>
      </c>
      <c r="BB143">
        <f t="shared" si="140"/>
      </c>
      <c r="BC143">
        <f t="shared" si="141"/>
      </c>
      <c r="BD143">
        <f t="shared" si="142"/>
      </c>
      <c r="BE143">
        <f t="shared" si="143"/>
      </c>
      <c r="BF143">
        <f t="shared" si="144"/>
        <v>1</v>
      </c>
      <c r="BG143">
        <f t="shared" si="145"/>
      </c>
      <c r="BH143">
        <f t="shared" si="146"/>
      </c>
      <c r="BI143">
        <f t="shared" si="181"/>
      </c>
      <c r="BJ143">
        <f t="shared" si="182"/>
      </c>
      <c r="BK143">
        <f t="shared" si="147"/>
      </c>
      <c r="BL143">
        <f t="shared" si="148"/>
      </c>
      <c r="BM143">
        <f t="shared" si="149"/>
      </c>
      <c r="BN143" s="10">
        <f t="shared" si="150"/>
        <v>0</v>
      </c>
      <c r="BO143" s="11">
        <f t="shared" si="151"/>
        <v>0</v>
      </c>
      <c r="BP143" s="11">
        <f t="shared" si="152"/>
        <v>0</v>
      </c>
      <c r="BQ143" s="11">
        <f t="shared" si="153"/>
        <v>0</v>
      </c>
      <c r="BR143" s="11">
        <f t="shared" si="154"/>
        <v>0</v>
      </c>
      <c r="BS143" s="11">
        <f t="shared" si="155"/>
        <v>0</v>
      </c>
      <c r="BT143" s="11">
        <f t="shared" si="156"/>
        <v>0</v>
      </c>
      <c r="BU143" s="11">
        <f t="shared" si="157"/>
        <v>0</v>
      </c>
      <c r="BV143" s="11">
        <f t="shared" si="158"/>
        <v>0</v>
      </c>
      <c r="BW143" s="11">
        <f t="shared" si="159"/>
        <v>0</v>
      </c>
      <c r="BX143" s="11">
        <f t="shared" si="160"/>
        <v>0</v>
      </c>
      <c r="BY143" s="11">
        <f t="shared" si="161"/>
        <v>0</v>
      </c>
      <c r="BZ143" s="11">
        <f t="shared" si="162"/>
        <v>0</v>
      </c>
      <c r="CA143" s="11">
        <f t="shared" si="163"/>
        <v>0</v>
      </c>
      <c r="CB143" s="11">
        <f t="shared" si="164"/>
        <v>0</v>
      </c>
      <c r="CC143" s="11">
        <f t="shared" si="165"/>
        <v>0</v>
      </c>
      <c r="CD143" s="11">
        <f t="shared" si="166"/>
        <v>0</v>
      </c>
      <c r="CE143" s="11">
        <f t="shared" si="167"/>
        <v>0</v>
      </c>
      <c r="CF143" s="11">
        <f t="shared" si="168"/>
        <v>0</v>
      </c>
      <c r="CG143" s="11">
        <f t="shared" si="169"/>
        <v>0</v>
      </c>
      <c r="CH143" s="11">
        <f t="shared" si="170"/>
        <v>0</v>
      </c>
      <c r="CI143" s="11">
        <f t="shared" si="171"/>
        <v>0</v>
      </c>
      <c r="CJ143" s="11">
        <f t="shared" si="172"/>
        <v>0</v>
      </c>
      <c r="CK143" s="11">
        <f t="shared" si="173"/>
        <v>0</v>
      </c>
      <c r="CL143" s="11">
        <f t="shared" si="174"/>
        <v>0</v>
      </c>
      <c r="CM143" s="11">
        <f t="shared" si="175"/>
        <v>0</v>
      </c>
      <c r="CN143" s="11">
        <f t="shared" si="176"/>
        <v>0</v>
      </c>
      <c r="CO143" s="11">
        <f t="shared" si="177"/>
        <v>0</v>
      </c>
      <c r="CQ143">
        <f t="shared" si="178"/>
        <v>0</v>
      </c>
    </row>
    <row r="144" spans="1:95" ht="12.75">
      <c r="A144" s="34" t="s">
        <v>12</v>
      </c>
      <c r="B144" s="31">
        <f t="shared" si="122"/>
        <v>0</v>
      </c>
      <c r="C144" s="14">
        <f t="shared" si="123"/>
        <v>4</v>
      </c>
      <c r="D144" s="20">
        <f t="shared" si="124"/>
        <v>0</v>
      </c>
      <c r="E144" s="19" t="s">
        <v>1</v>
      </c>
      <c r="F144" s="12"/>
      <c r="G144" s="12"/>
      <c r="H144" s="12"/>
      <c r="I144" s="12" t="s">
        <v>1</v>
      </c>
      <c r="J144" s="12"/>
      <c r="L144" s="12"/>
      <c r="M144" s="12"/>
      <c r="N144" s="12"/>
      <c r="O144" s="12"/>
      <c r="P144" s="12"/>
      <c r="Q144" s="12"/>
      <c r="R144" s="12"/>
      <c r="S144" s="25"/>
      <c r="T144" s="19"/>
      <c r="U144" s="12"/>
      <c r="V144" s="12"/>
      <c r="W144" s="12"/>
      <c r="X144" s="12" t="s">
        <v>1</v>
      </c>
      <c r="Y144" s="12"/>
      <c r="Z144" s="12"/>
      <c r="AA144" s="12" t="s">
        <v>1</v>
      </c>
      <c r="AB144" s="27"/>
      <c r="AC144" s="12"/>
      <c r="AD144" s="12"/>
      <c r="AE144" s="12"/>
      <c r="AF144" s="12"/>
      <c r="AG144" s="12"/>
      <c r="AH144" s="12"/>
      <c r="AI144" s="12"/>
      <c r="AJ144">
        <f t="shared" si="125"/>
        <v>1</v>
      </c>
      <c r="AK144">
        <f t="shared" si="126"/>
      </c>
      <c r="AL144">
        <f t="shared" si="127"/>
      </c>
      <c r="AM144">
        <f t="shared" si="128"/>
      </c>
      <c r="AN144">
        <f t="shared" si="129"/>
        <v>1</v>
      </c>
      <c r="AO144">
        <f t="shared" si="130"/>
      </c>
      <c r="AP144">
        <f t="shared" si="131"/>
      </c>
      <c r="AQ144">
        <f t="shared" si="132"/>
      </c>
      <c r="AR144">
        <f t="shared" si="133"/>
      </c>
      <c r="AS144">
        <f t="shared" si="134"/>
      </c>
      <c r="AT144">
        <f t="shared" si="135"/>
      </c>
      <c r="AU144">
        <f>IF(P144="x",1,IF(P144&gt;0,1,""))</f>
      </c>
      <c r="AV144">
        <f t="shared" si="179"/>
      </c>
      <c r="AW144">
        <f t="shared" si="180"/>
      </c>
      <c r="AX144">
        <f t="shared" si="136"/>
      </c>
      <c r="AY144">
        <f t="shared" si="137"/>
      </c>
      <c r="AZ144">
        <f t="shared" si="138"/>
      </c>
      <c r="BA144">
        <f t="shared" si="139"/>
      </c>
      <c r="BB144">
        <f t="shared" si="140"/>
      </c>
      <c r="BC144">
        <f t="shared" si="141"/>
        <v>1</v>
      </c>
      <c r="BD144">
        <f t="shared" si="142"/>
      </c>
      <c r="BE144">
        <f t="shared" si="143"/>
      </c>
      <c r="BF144">
        <f t="shared" si="144"/>
        <v>1</v>
      </c>
      <c r="BG144">
        <f t="shared" si="145"/>
      </c>
      <c r="BH144">
        <f t="shared" si="146"/>
      </c>
      <c r="BI144">
        <f t="shared" si="181"/>
      </c>
      <c r="BJ144">
        <f t="shared" si="182"/>
      </c>
      <c r="BK144">
        <f t="shared" si="147"/>
      </c>
      <c r="BL144">
        <f t="shared" si="148"/>
      </c>
      <c r="BM144">
        <f t="shared" si="149"/>
      </c>
      <c r="BN144" s="10">
        <f t="shared" si="150"/>
        <v>0</v>
      </c>
      <c r="BO144" s="11">
        <f t="shared" si="151"/>
        <v>0</v>
      </c>
      <c r="BP144" s="11">
        <f t="shared" si="152"/>
        <v>0</v>
      </c>
      <c r="BQ144" s="11">
        <f t="shared" si="153"/>
        <v>0</v>
      </c>
      <c r="BR144" s="11">
        <f t="shared" si="154"/>
        <v>0</v>
      </c>
      <c r="BS144" s="11">
        <f t="shared" si="155"/>
        <v>0</v>
      </c>
      <c r="BT144" s="11">
        <f t="shared" si="156"/>
        <v>0</v>
      </c>
      <c r="BU144" s="11">
        <f t="shared" si="157"/>
        <v>0</v>
      </c>
      <c r="BV144" s="11">
        <f t="shared" si="158"/>
        <v>0</v>
      </c>
      <c r="BW144" s="11">
        <f t="shared" si="159"/>
        <v>0</v>
      </c>
      <c r="BX144" s="11">
        <f t="shared" si="160"/>
        <v>0</v>
      </c>
      <c r="BY144" s="11">
        <f t="shared" si="161"/>
        <v>0</v>
      </c>
      <c r="BZ144" s="11">
        <f t="shared" si="162"/>
        <v>0</v>
      </c>
      <c r="CA144" s="11">
        <f t="shared" si="163"/>
        <v>0</v>
      </c>
      <c r="CB144" s="11">
        <f t="shared" si="164"/>
        <v>0</v>
      </c>
      <c r="CC144" s="11">
        <f t="shared" si="165"/>
        <v>0</v>
      </c>
      <c r="CD144" s="11">
        <f t="shared" si="166"/>
        <v>0</v>
      </c>
      <c r="CE144" s="11">
        <f t="shared" si="167"/>
        <v>0</v>
      </c>
      <c r="CF144" s="11">
        <f t="shared" si="168"/>
        <v>0</v>
      </c>
      <c r="CG144" s="11">
        <f t="shared" si="169"/>
        <v>0</v>
      </c>
      <c r="CH144" s="11">
        <f t="shared" si="170"/>
        <v>0</v>
      </c>
      <c r="CI144" s="11">
        <f t="shared" si="171"/>
        <v>0</v>
      </c>
      <c r="CJ144" s="11">
        <f t="shared" si="172"/>
        <v>0</v>
      </c>
      <c r="CK144" s="11">
        <f t="shared" si="173"/>
        <v>0</v>
      </c>
      <c r="CL144" s="11">
        <f t="shared" si="174"/>
        <v>0</v>
      </c>
      <c r="CM144" s="11">
        <f t="shared" si="175"/>
        <v>0</v>
      </c>
      <c r="CN144" s="11">
        <f t="shared" si="176"/>
        <v>0</v>
      </c>
      <c r="CO144" s="11">
        <f t="shared" si="177"/>
        <v>0</v>
      </c>
      <c r="CQ144">
        <f t="shared" si="178"/>
        <v>0</v>
      </c>
    </row>
    <row r="145" spans="1:95" ht="12.75">
      <c r="A145" s="34" t="s">
        <v>12</v>
      </c>
      <c r="B145" s="31">
        <f t="shared" si="122"/>
        <v>0</v>
      </c>
      <c r="C145" s="14">
        <f t="shared" si="123"/>
        <v>2</v>
      </c>
      <c r="D145" s="20">
        <f t="shared" si="124"/>
        <v>0</v>
      </c>
      <c r="E145" s="19"/>
      <c r="F145" s="12"/>
      <c r="G145" s="12" t="s">
        <v>1</v>
      </c>
      <c r="H145" s="12"/>
      <c r="I145" s="12"/>
      <c r="J145" s="12"/>
      <c r="L145" s="12"/>
      <c r="M145" s="12"/>
      <c r="N145" s="12"/>
      <c r="O145" s="12"/>
      <c r="P145" s="12"/>
      <c r="Q145" s="12"/>
      <c r="R145" s="12"/>
      <c r="S145" s="25"/>
      <c r="T145" s="19"/>
      <c r="U145" s="12"/>
      <c r="V145" s="12" t="s">
        <v>1</v>
      </c>
      <c r="W145" s="12"/>
      <c r="X145" s="12"/>
      <c r="Y145" s="12"/>
      <c r="Z145" s="12"/>
      <c r="AA145" s="12"/>
      <c r="AB145" s="27"/>
      <c r="AC145" s="12"/>
      <c r="AD145" s="12"/>
      <c r="AE145" s="12"/>
      <c r="AF145" s="12"/>
      <c r="AG145" s="12"/>
      <c r="AH145" s="12"/>
      <c r="AI145" s="12"/>
      <c r="AJ145">
        <f t="shared" si="125"/>
      </c>
      <c r="AK145">
        <f t="shared" si="126"/>
      </c>
      <c r="AL145">
        <f t="shared" si="127"/>
        <v>1</v>
      </c>
      <c r="AM145">
        <f t="shared" si="128"/>
      </c>
      <c r="AN145">
        <f t="shared" si="129"/>
      </c>
      <c r="AO145">
        <f t="shared" si="130"/>
      </c>
      <c r="AP145">
        <f t="shared" si="131"/>
      </c>
      <c r="AQ145">
        <f t="shared" si="132"/>
      </c>
      <c r="AR145">
        <f t="shared" si="133"/>
      </c>
      <c r="AS145">
        <f t="shared" si="134"/>
      </c>
      <c r="AT145">
        <f t="shared" si="135"/>
      </c>
      <c r="AU145">
        <f>IF(P145="x",1,IF(P145&gt;0,1,""))</f>
      </c>
      <c r="AV145">
        <f t="shared" si="179"/>
      </c>
      <c r="AW145">
        <f t="shared" si="180"/>
      </c>
      <c r="AX145">
        <f t="shared" si="136"/>
      </c>
      <c r="AY145">
        <f t="shared" si="137"/>
      </c>
      <c r="AZ145">
        <f t="shared" si="138"/>
      </c>
      <c r="BA145">
        <f t="shared" si="139"/>
        <v>1</v>
      </c>
      <c r="BB145">
        <f t="shared" si="140"/>
      </c>
      <c r="BC145">
        <f t="shared" si="141"/>
      </c>
      <c r="BD145">
        <f t="shared" si="142"/>
      </c>
      <c r="BE145">
        <f t="shared" si="143"/>
      </c>
      <c r="BF145">
        <f t="shared" si="144"/>
      </c>
      <c r="BG145">
        <f t="shared" si="145"/>
      </c>
      <c r="BH145">
        <f t="shared" si="146"/>
      </c>
      <c r="BI145">
        <f t="shared" si="181"/>
      </c>
      <c r="BJ145">
        <f t="shared" si="182"/>
      </c>
      <c r="BK145">
        <f t="shared" si="147"/>
      </c>
      <c r="BL145">
        <f t="shared" si="148"/>
      </c>
      <c r="BM145">
        <f t="shared" si="149"/>
      </c>
      <c r="BN145" s="10">
        <f t="shared" si="150"/>
        <v>0</v>
      </c>
      <c r="BO145" s="11">
        <f t="shared" si="151"/>
        <v>0</v>
      </c>
      <c r="BP145" s="11">
        <f t="shared" si="152"/>
        <v>0</v>
      </c>
      <c r="BQ145" s="11">
        <f t="shared" si="153"/>
        <v>0</v>
      </c>
      <c r="BR145" s="11">
        <f t="shared" si="154"/>
        <v>0</v>
      </c>
      <c r="BS145" s="11">
        <f t="shared" si="155"/>
        <v>0</v>
      </c>
      <c r="BT145" s="11">
        <f t="shared" si="156"/>
        <v>0</v>
      </c>
      <c r="BU145" s="11">
        <f t="shared" si="157"/>
        <v>0</v>
      </c>
      <c r="BV145" s="11">
        <f t="shared" si="158"/>
        <v>0</v>
      </c>
      <c r="BW145" s="11">
        <f t="shared" si="159"/>
        <v>0</v>
      </c>
      <c r="BX145" s="11">
        <f t="shared" si="160"/>
        <v>0</v>
      </c>
      <c r="BY145" s="11">
        <f t="shared" si="161"/>
        <v>0</v>
      </c>
      <c r="BZ145" s="11">
        <f t="shared" si="162"/>
        <v>0</v>
      </c>
      <c r="CA145" s="11">
        <f t="shared" si="163"/>
        <v>0</v>
      </c>
      <c r="CB145" s="11">
        <f t="shared" si="164"/>
        <v>0</v>
      </c>
      <c r="CC145" s="11">
        <f t="shared" si="165"/>
        <v>0</v>
      </c>
      <c r="CD145" s="11">
        <f t="shared" si="166"/>
        <v>0</v>
      </c>
      <c r="CE145" s="11">
        <f t="shared" si="167"/>
        <v>0</v>
      </c>
      <c r="CF145" s="11">
        <f t="shared" si="168"/>
        <v>0</v>
      </c>
      <c r="CG145" s="11">
        <f t="shared" si="169"/>
        <v>0</v>
      </c>
      <c r="CH145" s="11">
        <f t="shared" si="170"/>
        <v>0</v>
      </c>
      <c r="CI145" s="11">
        <f t="shared" si="171"/>
        <v>0</v>
      </c>
      <c r="CJ145" s="11">
        <f t="shared" si="172"/>
        <v>0</v>
      </c>
      <c r="CK145" s="11">
        <f t="shared" si="173"/>
        <v>0</v>
      </c>
      <c r="CL145" s="11">
        <f t="shared" si="174"/>
        <v>0</v>
      </c>
      <c r="CM145" s="11">
        <f t="shared" si="175"/>
        <v>0</v>
      </c>
      <c r="CN145" s="11">
        <f t="shared" si="176"/>
        <v>0</v>
      </c>
      <c r="CO145" s="11">
        <f t="shared" si="177"/>
        <v>0</v>
      </c>
      <c r="CQ145">
        <f t="shared" si="178"/>
        <v>0</v>
      </c>
    </row>
    <row r="146" spans="1:95" ht="12.75">
      <c r="A146" s="34" t="s">
        <v>12</v>
      </c>
      <c r="B146" s="31">
        <f t="shared" si="122"/>
        <v>0</v>
      </c>
      <c r="C146" s="14">
        <f t="shared" si="123"/>
        <v>0</v>
      </c>
      <c r="D146" s="20">
        <f t="shared" si="124"/>
        <v>0</v>
      </c>
      <c r="E146" s="19"/>
      <c r="F146" s="12"/>
      <c r="G146" s="12"/>
      <c r="H146" s="12"/>
      <c r="I146" s="12"/>
      <c r="J146" s="12"/>
      <c r="L146" s="12"/>
      <c r="M146" s="12"/>
      <c r="N146" s="12"/>
      <c r="O146" s="12"/>
      <c r="P146" s="12"/>
      <c r="Q146" s="12"/>
      <c r="R146" s="12"/>
      <c r="S146" s="25"/>
      <c r="T146" s="19"/>
      <c r="U146" s="12"/>
      <c r="V146" s="12"/>
      <c r="W146" s="12"/>
      <c r="X146" s="12"/>
      <c r="Y146" s="12"/>
      <c r="Z146" s="12"/>
      <c r="AA146" s="12"/>
      <c r="AB146" s="27"/>
      <c r="AC146" s="12"/>
      <c r="AD146" s="12"/>
      <c r="AE146" s="12"/>
      <c r="AF146" s="12"/>
      <c r="AG146" s="12"/>
      <c r="AH146" s="12"/>
      <c r="AI146" s="12"/>
      <c r="AJ146">
        <f t="shared" si="125"/>
      </c>
      <c r="AK146">
        <f t="shared" si="126"/>
      </c>
      <c r="AL146">
        <f t="shared" si="127"/>
      </c>
      <c r="AM146">
        <f t="shared" si="128"/>
      </c>
      <c r="AN146">
        <f t="shared" si="129"/>
      </c>
      <c r="AO146">
        <f t="shared" si="130"/>
      </c>
      <c r="AP146">
        <f t="shared" si="131"/>
      </c>
      <c r="AQ146">
        <f t="shared" si="132"/>
      </c>
      <c r="AR146">
        <f t="shared" si="133"/>
      </c>
      <c r="AS146">
        <f t="shared" si="134"/>
      </c>
      <c r="AT146">
        <f t="shared" si="135"/>
      </c>
      <c r="AU146">
        <f>IF(P146="x",1,IF(P146&gt;0,1,""))</f>
      </c>
      <c r="AV146">
        <f t="shared" si="179"/>
      </c>
      <c r="AW146">
        <f t="shared" si="180"/>
      </c>
      <c r="AX146">
        <f t="shared" si="136"/>
      </c>
      <c r="AY146">
        <f t="shared" si="137"/>
      </c>
      <c r="AZ146">
        <f t="shared" si="138"/>
      </c>
      <c r="BA146">
        <f t="shared" si="139"/>
      </c>
      <c r="BB146">
        <f t="shared" si="140"/>
      </c>
      <c r="BC146">
        <f t="shared" si="141"/>
      </c>
      <c r="BD146">
        <f t="shared" si="142"/>
      </c>
      <c r="BE146">
        <f t="shared" si="143"/>
      </c>
      <c r="BF146">
        <f t="shared" si="144"/>
      </c>
      <c r="BG146">
        <f t="shared" si="145"/>
      </c>
      <c r="BH146">
        <f t="shared" si="146"/>
      </c>
      <c r="BI146">
        <f t="shared" si="181"/>
      </c>
      <c r="BJ146">
        <f t="shared" si="182"/>
      </c>
      <c r="BK146">
        <f t="shared" si="147"/>
      </c>
      <c r="BL146">
        <f t="shared" si="148"/>
      </c>
      <c r="BM146">
        <f t="shared" si="149"/>
      </c>
      <c r="BN146" s="10">
        <f t="shared" si="150"/>
        <v>0</v>
      </c>
      <c r="BO146" s="11">
        <f t="shared" si="151"/>
        <v>0</v>
      </c>
      <c r="BP146" s="11">
        <f t="shared" si="152"/>
        <v>0</v>
      </c>
      <c r="BQ146" s="11">
        <f t="shared" si="153"/>
        <v>0</v>
      </c>
      <c r="BR146" s="11">
        <f t="shared" si="154"/>
        <v>0</v>
      </c>
      <c r="BS146" s="11">
        <f t="shared" si="155"/>
        <v>0</v>
      </c>
      <c r="BT146" s="11">
        <f t="shared" si="156"/>
        <v>0</v>
      </c>
      <c r="BU146" s="11">
        <f t="shared" si="157"/>
        <v>0</v>
      </c>
      <c r="BV146" s="11">
        <f t="shared" si="158"/>
        <v>0</v>
      </c>
      <c r="BW146" s="11">
        <f t="shared" si="159"/>
        <v>0</v>
      </c>
      <c r="BX146" s="11">
        <f t="shared" si="160"/>
        <v>0</v>
      </c>
      <c r="BY146" s="11">
        <f t="shared" si="161"/>
        <v>0</v>
      </c>
      <c r="BZ146" s="11">
        <f t="shared" si="162"/>
        <v>0</v>
      </c>
      <c r="CA146" s="11">
        <f t="shared" si="163"/>
        <v>0</v>
      </c>
      <c r="CB146" s="11">
        <f t="shared" si="164"/>
        <v>0</v>
      </c>
      <c r="CC146" s="11">
        <f t="shared" si="165"/>
        <v>0</v>
      </c>
      <c r="CD146" s="11">
        <f t="shared" si="166"/>
        <v>0</v>
      </c>
      <c r="CE146" s="11">
        <f t="shared" si="167"/>
        <v>0</v>
      </c>
      <c r="CF146" s="11">
        <f t="shared" si="168"/>
        <v>0</v>
      </c>
      <c r="CG146" s="11">
        <f t="shared" si="169"/>
        <v>0</v>
      </c>
      <c r="CH146" s="11">
        <f t="shared" si="170"/>
        <v>0</v>
      </c>
      <c r="CI146" s="11">
        <f t="shared" si="171"/>
        <v>0</v>
      </c>
      <c r="CJ146" s="11">
        <f t="shared" si="172"/>
        <v>0</v>
      </c>
      <c r="CK146" s="11">
        <f t="shared" si="173"/>
        <v>0</v>
      </c>
      <c r="CL146" s="11">
        <f t="shared" si="174"/>
        <v>0</v>
      </c>
      <c r="CM146" s="11">
        <f t="shared" si="175"/>
        <v>0</v>
      </c>
      <c r="CN146" s="11">
        <f t="shared" si="176"/>
        <v>0</v>
      </c>
      <c r="CO146" s="11">
        <f t="shared" si="177"/>
        <v>0</v>
      </c>
      <c r="CQ146">
        <f t="shared" si="178"/>
        <v>0</v>
      </c>
    </row>
    <row r="147" spans="1:95" ht="12.75">
      <c r="A147" s="34" t="s">
        <v>12</v>
      </c>
      <c r="B147" s="13">
        <f t="shared" si="122"/>
        <v>0</v>
      </c>
      <c r="C147" s="14">
        <f t="shared" si="123"/>
        <v>5</v>
      </c>
      <c r="D147" s="20">
        <f t="shared" si="124"/>
        <v>0</v>
      </c>
      <c r="E147" s="19"/>
      <c r="F147" s="12"/>
      <c r="G147" s="12" t="s">
        <v>1</v>
      </c>
      <c r="H147" s="12" t="s">
        <v>1</v>
      </c>
      <c r="I147" s="12"/>
      <c r="J147" s="12"/>
      <c r="L147" s="12" t="s">
        <v>1</v>
      </c>
      <c r="M147" s="12"/>
      <c r="N147" s="12"/>
      <c r="O147" s="12"/>
      <c r="P147" s="12"/>
      <c r="Q147" s="12"/>
      <c r="R147" s="12"/>
      <c r="S147" s="25"/>
      <c r="T147" s="19"/>
      <c r="U147" s="12"/>
      <c r="V147" s="12" t="s">
        <v>1</v>
      </c>
      <c r="W147" s="12"/>
      <c r="X147" s="12"/>
      <c r="Y147" s="12"/>
      <c r="Z147" s="12"/>
      <c r="AA147" s="12" t="s">
        <v>1</v>
      </c>
      <c r="AB147" s="27"/>
      <c r="AC147" s="12"/>
      <c r="AD147" s="12"/>
      <c r="AE147" s="12"/>
      <c r="AF147" s="12"/>
      <c r="AG147" s="12"/>
      <c r="AH147" s="12"/>
      <c r="AI147" s="12"/>
      <c r="AJ147">
        <f t="shared" si="125"/>
      </c>
      <c r="AK147">
        <f t="shared" si="126"/>
      </c>
      <c r="AL147">
        <f t="shared" si="127"/>
        <v>1</v>
      </c>
      <c r="AM147">
        <f t="shared" si="128"/>
        <v>1</v>
      </c>
      <c r="AN147">
        <f t="shared" si="129"/>
      </c>
      <c r="AO147">
        <f t="shared" si="130"/>
      </c>
      <c r="AP147">
        <f t="shared" si="131"/>
      </c>
      <c r="AQ147">
        <f t="shared" si="132"/>
        <v>1</v>
      </c>
      <c r="AR147">
        <f t="shared" si="133"/>
      </c>
      <c r="AS147">
        <f t="shared" si="134"/>
      </c>
      <c r="AT147">
        <f t="shared" si="135"/>
      </c>
      <c r="AU147">
        <f>IF(P147="x",1,IF(P147&gt;0,1,""))</f>
      </c>
      <c r="AV147">
        <f t="shared" si="179"/>
      </c>
      <c r="AW147">
        <f t="shared" si="180"/>
      </c>
      <c r="AX147">
        <f t="shared" si="136"/>
      </c>
      <c r="AY147">
        <f t="shared" si="137"/>
      </c>
      <c r="AZ147">
        <f t="shared" si="138"/>
      </c>
      <c r="BA147">
        <f t="shared" si="139"/>
        <v>1</v>
      </c>
      <c r="BB147">
        <f t="shared" si="140"/>
      </c>
      <c r="BC147">
        <f t="shared" si="141"/>
      </c>
      <c r="BD147">
        <f t="shared" si="142"/>
      </c>
      <c r="BE147">
        <f t="shared" si="143"/>
      </c>
      <c r="BF147">
        <f t="shared" si="144"/>
        <v>1</v>
      </c>
      <c r="BG147">
        <f t="shared" si="145"/>
      </c>
      <c r="BH147">
        <f t="shared" si="146"/>
      </c>
      <c r="BI147">
        <f t="shared" si="181"/>
      </c>
      <c r="BJ147">
        <f t="shared" si="182"/>
      </c>
      <c r="BK147">
        <f t="shared" si="147"/>
      </c>
      <c r="BL147">
        <f t="shared" si="148"/>
      </c>
      <c r="BM147">
        <f t="shared" si="149"/>
      </c>
      <c r="BN147" s="10">
        <f t="shared" si="150"/>
        <v>0</v>
      </c>
      <c r="BO147" s="11">
        <f t="shared" si="151"/>
        <v>0</v>
      </c>
      <c r="BP147" s="11">
        <f t="shared" si="152"/>
        <v>0</v>
      </c>
      <c r="BQ147" s="11">
        <f t="shared" si="153"/>
        <v>0</v>
      </c>
      <c r="BR147" s="11">
        <f t="shared" si="154"/>
        <v>0</v>
      </c>
      <c r="BS147" s="11">
        <f t="shared" si="155"/>
        <v>0</v>
      </c>
      <c r="BT147" s="11">
        <f t="shared" si="156"/>
        <v>0</v>
      </c>
      <c r="BU147" s="11">
        <f t="shared" si="157"/>
        <v>0</v>
      </c>
      <c r="BV147" s="11">
        <f t="shared" si="158"/>
        <v>0</v>
      </c>
      <c r="BW147" s="11">
        <f t="shared" si="159"/>
        <v>0</v>
      </c>
      <c r="BX147" s="11">
        <f t="shared" si="160"/>
        <v>0</v>
      </c>
      <c r="BY147" s="11">
        <f t="shared" si="161"/>
        <v>0</v>
      </c>
      <c r="BZ147" s="11">
        <f t="shared" si="162"/>
        <v>0</v>
      </c>
      <c r="CA147" s="11">
        <f t="shared" si="163"/>
        <v>0</v>
      </c>
      <c r="CB147" s="11">
        <f t="shared" si="164"/>
        <v>0</v>
      </c>
      <c r="CC147" s="11">
        <f t="shared" si="165"/>
        <v>0</v>
      </c>
      <c r="CD147" s="11">
        <f t="shared" si="166"/>
        <v>0</v>
      </c>
      <c r="CE147" s="11">
        <f t="shared" si="167"/>
        <v>0</v>
      </c>
      <c r="CF147" s="11">
        <f t="shared" si="168"/>
        <v>0</v>
      </c>
      <c r="CG147" s="11">
        <f t="shared" si="169"/>
        <v>0</v>
      </c>
      <c r="CH147" s="11">
        <f t="shared" si="170"/>
        <v>0</v>
      </c>
      <c r="CI147" s="11">
        <f t="shared" si="171"/>
        <v>0</v>
      </c>
      <c r="CJ147" s="11">
        <f t="shared" si="172"/>
        <v>0</v>
      </c>
      <c r="CK147" s="11">
        <f t="shared" si="173"/>
        <v>0</v>
      </c>
      <c r="CL147" s="11">
        <f t="shared" si="174"/>
        <v>0</v>
      </c>
      <c r="CM147" s="11">
        <f t="shared" si="175"/>
        <v>0</v>
      </c>
      <c r="CN147" s="11">
        <f t="shared" si="176"/>
        <v>0</v>
      </c>
      <c r="CO147" s="11">
        <f t="shared" si="177"/>
        <v>0</v>
      </c>
      <c r="CQ147">
        <f t="shared" si="178"/>
        <v>0</v>
      </c>
    </row>
    <row r="148" spans="1:95" ht="12.75">
      <c r="A148" s="34" t="s">
        <v>12</v>
      </c>
      <c r="B148" s="13">
        <f t="shared" si="122"/>
        <v>0</v>
      </c>
      <c r="C148" s="14">
        <f t="shared" si="123"/>
        <v>6</v>
      </c>
      <c r="D148" s="20">
        <f t="shared" si="124"/>
        <v>0</v>
      </c>
      <c r="E148" s="19"/>
      <c r="F148" s="12"/>
      <c r="G148" s="12" t="s">
        <v>1</v>
      </c>
      <c r="H148" s="12" t="s">
        <v>1</v>
      </c>
      <c r="I148" s="12"/>
      <c r="J148" s="12"/>
      <c r="L148" s="12" t="s">
        <v>1</v>
      </c>
      <c r="M148" s="12"/>
      <c r="N148" s="12"/>
      <c r="O148" s="12"/>
      <c r="P148" s="12"/>
      <c r="Q148" s="12"/>
      <c r="R148" s="12"/>
      <c r="S148" s="25"/>
      <c r="T148" s="19"/>
      <c r="U148" s="12"/>
      <c r="V148" s="12" t="s">
        <v>1</v>
      </c>
      <c r="W148" s="12" t="s">
        <v>1</v>
      </c>
      <c r="X148" s="12" t="s">
        <v>1</v>
      </c>
      <c r="Y148" s="12"/>
      <c r="Z148" s="12"/>
      <c r="AA148" s="12"/>
      <c r="AB148" s="27"/>
      <c r="AC148" s="12"/>
      <c r="AD148" s="12"/>
      <c r="AE148" s="12"/>
      <c r="AF148" s="12"/>
      <c r="AG148" s="12"/>
      <c r="AH148" s="12"/>
      <c r="AI148" s="12"/>
      <c r="AJ148">
        <f t="shared" si="125"/>
      </c>
      <c r="AK148">
        <f t="shared" si="126"/>
      </c>
      <c r="AL148">
        <f t="shared" si="127"/>
        <v>1</v>
      </c>
      <c r="AM148">
        <f t="shared" si="128"/>
        <v>1</v>
      </c>
      <c r="AN148">
        <f t="shared" si="129"/>
      </c>
      <c r="AO148">
        <f t="shared" si="130"/>
      </c>
      <c r="AP148">
        <f t="shared" si="131"/>
      </c>
      <c r="AQ148">
        <f t="shared" si="132"/>
        <v>1</v>
      </c>
      <c r="AR148">
        <f t="shared" si="133"/>
      </c>
      <c r="AS148">
        <f t="shared" si="134"/>
      </c>
      <c r="AT148">
        <f t="shared" si="135"/>
      </c>
      <c r="AU148">
        <f>IF(P148="x",1,IF(P148&gt;0,1,""))</f>
      </c>
      <c r="AV148">
        <f t="shared" si="179"/>
      </c>
      <c r="AW148">
        <f t="shared" si="180"/>
      </c>
      <c r="AX148">
        <f t="shared" si="136"/>
      </c>
      <c r="AY148">
        <f t="shared" si="137"/>
      </c>
      <c r="AZ148">
        <f t="shared" si="138"/>
      </c>
      <c r="BA148">
        <f t="shared" si="139"/>
        <v>1</v>
      </c>
      <c r="BB148">
        <f t="shared" si="140"/>
        <v>1</v>
      </c>
      <c r="BC148">
        <f t="shared" si="141"/>
        <v>1</v>
      </c>
      <c r="BD148">
        <f t="shared" si="142"/>
      </c>
      <c r="BE148">
        <f t="shared" si="143"/>
      </c>
      <c r="BF148">
        <f t="shared" si="144"/>
      </c>
      <c r="BG148">
        <f t="shared" si="145"/>
      </c>
      <c r="BH148">
        <f t="shared" si="146"/>
      </c>
      <c r="BI148">
        <f t="shared" si="181"/>
      </c>
      <c r="BJ148">
        <f t="shared" si="182"/>
      </c>
      <c r="BK148">
        <f t="shared" si="147"/>
      </c>
      <c r="BL148">
        <f t="shared" si="148"/>
      </c>
      <c r="BM148">
        <f t="shared" si="149"/>
      </c>
      <c r="BN148" s="10">
        <f t="shared" si="150"/>
        <v>0</v>
      </c>
      <c r="BO148" s="11">
        <f t="shared" si="151"/>
        <v>0</v>
      </c>
      <c r="BP148" s="11">
        <f t="shared" si="152"/>
        <v>0</v>
      </c>
      <c r="BQ148" s="11">
        <f t="shared" si="153"/>
        <v>0</v>
      </c>
      <c r="BR148" s="11">
        <f t="shared" si="154"/>
        <v>0</v>
      </c>
      <c r="BS148" s="11">
        <f t="shared" si="155"/>
        <v>0</v>
      </c>
      <c r="BT148" s="11">
        <f t="shared" si="156"/>
        <v>0</v>
      </c>
      <c r="BU148" s="11">
        <f t="shared" si="157"/>
        <v>0</v>
      </c>
      <c r="BV148" s="11">
        <f t="shared" si="158"/>
        <v>0</v>
      </c>
      <c r="BW148" s="11">
        <f t="shared" si="159"/>
        <v>0</v>
      </c>
      <c r="BX148" s="11">
        <f t="shared" si="160"/>
        <v>0</v>
      </c>
      <c r="BY148" s="11">
        <f t="shared" si="161"/>
        <v>0</v>
      </c>
      <c r="BZ148" s="11">
        <f t="shared" si="162"/>
        <v>0</v>
      </c>
      <c r="CA148" s="11">
        <f t="shared" si="163"/>
        <v>0</v>
      </c>
      <c r="CB148" s="11">
        <f t="shared" si="164"/>
        <v>0</v>
      </c>
      <c r="CC148" s="11">
        <f t="shared" si="165"/>
        <v>0</v>
      </c>
      <c r="CD148" s="11">
        <f t="shared" si="166"/>
        <v>0</v>
      </c>
      <c r="CE148" s="11">
        <f t="shared" si="167"/>
        <v>0</v>
      </c>
      <c r="CF148" s="11">
        <f t="shared" si="168"/>
        <v>0</v>
      </c>
      <c r="CG148" s="11">
        <f t="shared" si="169"/>
        <v>0</v>
      </c>
      <c r="CH148" s="11">
        <f t="shared" si="170"/>
        <v>0</v>
      </c>
      <c r="CI148" s="11">
        <f t="shared" si="171"/>
        <v>0</v>
      </c>
      <c r="CJ148" s="11">
        <f t="shared" si="172"/>
        <v>0</v>
      </c>
      <c r="CK148" s="11">
        <f t="shared" si="173"/>
        <v>0</v>
      </c>
      <c r="CL148" s="11">
        <f t="shared" si="174"/>
        <v>0</v>
      </c>
      <c r="CM148" s="11">
        <f t="shared" si="175"/>
        <v>0</v>
      </c>
      <c r="CN148" s="11">
        <f t="shared" si="176"/>
        <v>0</v>
      </c>
      <c r="CO148" s="11">
        <f t="shared" si="177"/>
        <v>0</v>
      </c>
      <c r="CQ148">
        <f t="shared" si="178"/>
        <v>0</v>
      </c>
    </row>
    <row r="149" spans="1:95" ht="12.75">
      <c r="A149" s="34" t="s">
        <v>12</v>
      </c>
      <c r="B149" s="13">
        <f t="shared" si="122"/>
        <v>0</v>
      </c>
      <c r="C149" s="14">
        <f t="shared" si="123"/>
        <v>7</v>
      </c>
      <c r="D149" s="20">
        <f t="shared" si="124"/>
        <v>0</v>
      </c>
      <c r="E149" s="19"/>
      <c r="F149" s="12" t="s">
        <v>1</v>
      </c>
      <c r="G149" s="12" t="s">
        <v>1</v>
      </c>
      <c r="H149" s="12"/>
      <c r="I149" s="12" t="s">
        <v>1</v>
      </c>
      <c r="J149" s="12"/>
      <c r="L149" s="12" t="s">
        <v>1</v>
      </c>
      <c r="M149" s="12"/>
      <c r="N149" s="12"/>
      <c r="O149" s="12"/>
      <c r="P149" s="12"/>
      <c r="Q149" s="12"/>
      <c r="R149" s="12"/>
      <c r="S149" s="25"/>
      <c r="T149" s="19"/>
      <c r="U149" s="12" t="s">
        <v>1</v>
      </c>
      <c r="V149" s="12" t="s">
        <v>1</v>
      </c>
      <c r="W149" s="12"/>
      <c r="X149" s="12"/>
      <c r="Y149" s="12"/>
      <c r="Z149" s="12"/>
      <c r="AA149" s="12" t="s">
        <v>1</v>
      </c>
      <c r="AB149" s="27"/>
      <c r="AC149" s="12"/>
      <c r="AD149" s="12"/>
      <c r="AE149" s="12"/>
      <c r="AF149" s="12"/>
      <c r="AG149" s="12"/>
      <c r="AH149" s="12"/>
      <c r="AI149" s="12"/>
      <c r="AJ149">
        <f t="shared" si="125"/>
      </c>
      <c r="AK149">
        <f t="shared" si="126"/>
        <v>1</v>
      </c>
      <c r="AL149">
        <f t="shared" si="127"/>
        <v>1</v>
      </c>
      <c r="AM149">
        <f t="shared" si="128"/>
      </c>
      <c r="AN149">
        <f t="shared" si="129"/>
        <v>1</v>
      </c>
      <c r="AO149">
        <f t="shared" si="130"/>
      </c>
      <c r="AP149">
        <f t="shared" si="131"/>
      </c>
      <c r="AQ149">
        <f t="shared" si="132"/>
        <v>1</v>
      </c>
      <c r="AR149">
        <f t="shared" si="133"/>
      </c>
      <c r="AS149">
        <f t="shared" si="134"/>
      </c>
      <c r="AT149">
        <f t="shared" si="135"/>
      </c>
      <c r="AU149">
        <f>IF(P149="x",1,IF(P149&gt;0,1,""))</f>
      </c>
      <c r="AV149">
        <f t="shared" si="179"/>
      </c>
      <c r="AW149">
        <f t="shared" si="180"/>
      </c>
      <c r="AX149">
        <f t="shared" si="136"/>
      </c>
      <c r="AY149">
        <f t="shared" si="137"/>
      </c>
      <c r="AZ149">
        <f t="shared" si="138"/>
        <v>1</v>
      </c>
      <c r="BA149">
        <f t="shared" si="139"/>
        <v>1</v>
      </c>
      <c r="BB149">
        <f t="shared" si="140"/>
      </c>
      <c r="BC149">
        <f t="shared" si="141"/>
      </c>
      <c r="BD149">
        <f t="shared" si="142"/>
      </c>
      <c r="BE149">
        <f t="shared" si="143"/>
      </c>
      <c r="BF149">
        <f t="shared" si="144"/>
        <v>1</v>
      </c>
      <c r="BG149">
        <f t="shared" si="145"/>
      </c>
      <c r="BH149">
        <f t="shared" si="146"/>
      </c>
      <c r="BI149">
        <f t="shared" si="181"/>
      </c>
      <c r="BJ149">
        <f t="shared" si="182"/>
      </c>
      <c r="BK149">
        <f t="shared" si="147"/>
      </c>
      <c r="BL149">
        <f t="shared" si="148"/>
      </c>
      <c r="BM149">
        <f t="shared" si="149"/>
      </c>
      <c r="BN149" s="10">
        <f t="shared" si="150"/>
        <v>0</v>
      </c>
      <c r="BO149" s="11">
        <f t="shared" si="151"/>
        <v>0</v>
      </c>
      <c r="BP149" s="11">
        <f t="shared" si="152"/>
        <v>0</v>
      </c>
      <c r="BQ149" s="11">
        <f t="shared" si="153"/>
        <v>0</v>
      </c>
      <c r="BR149" s="11">
        <f t="shared" si="154"/>
        <v>0</v>
      </c>
      <c r="BS149" s="11">
        <f t="shared" si="155"/>
        <v>0</v>
      </c>
      <c r="BT149" s="11">
        <f t="shared" si="156"/>
        <v>0</v>
      </c>
      <c r="BU149" s="11">
        <f t="shared" si="157"/>
        <v>0</v>
      </c>
      <c r="BV149" s="11">
        <f t="shared" si="158"/>
        <v>0</v>
      </c>
      <c r="BW149" s="11">
        <f t="shared" si="159"/>
        <v>0</v>
      </c>
      <c r="BX149" s="11">
        <f t="shared" si="160"/>
        <v>0</v>
      </c>
      <c r="BY149" s="11">
        <f t="shared" si="161"/>
        <v>0</v>
      </c>
      <c r="BZ149" s="11">
        <f t="shared" si="162"/>
        <v>0</v>
      </c>
      <c r="CA149" s="11">
        <f t="shared" si="163"/>
        <v>0</v>
      </c>
      <c r="CB149" s="11">
        <f t="shared" si="164"/>
        <v>0</v>
      </c>
      <c r="CC149" s="11">
        <f t="shared" si="165"/>
        <v>0</v>
      </c>
      <c r="CD149" s="11">
        <f t="shared" si="166"/>
        <v>0</v>
      </c>
      <c r="CE149" s="11">
        <f t="shared" si="167"/>
        <v>0</v>
      </c>
      <c r="CF149" s="11">
        <f t="shared" si="168"/>
        <v>0</v>
      </c>
      <c r="CG149" s="11">
        <f t="shared" si="169"/>
        <v>0</v>
      </c>
      <c r="CH149" s="11">
        <f t="shared" si="170"/>
        <v>0</v>
      </c>
      <c r="CI149" s="11">
        <f t="shared" si="171"/>
        <v>0</v>
      </c>
      <c r="CJ149" s="11">
        <f t="shared" si="172"/>
        <v>0</v>
      </c>
      <c r="CK149" s="11">
        <f t="shared" si="173"/>
        <v>0</v>
      </c>
      <c r="CL149" s="11">
        <f t="shared" si="174"/>
        <v>0</v>
      </c>
      <c r="CM149" s="11">
        <f t="shared" si="175"/>
        <v>0</v>
      </c>
      <c r="CN149" s="11">
        <f t="shared" si="176"/>
        <v>0</v>
      </c>
      <c r="CO149" s="11">
        <f t="shared" si="177"/>
        <v>0</v>
      </c>
      <c r="CQ149">
        <f t="shared" si="178"/>
        <v>0</v>
      </c>
    </row>
    <row r="150" spans="1:95" ht="12.75">
      <c r="A150" s="34" t="s">
        <v>12</v>
      </c>
      <c r="B150" s="13">
        <f t="shared" si="122"/>
        <v>0</v>
      </c>
      <c r="C150" s="14">
        <f t="shared" si="123"/>
        <v>1</v>
      </c>
      <c r="D150" s="20">
        <f t="shared" si="124"/>
        <v>0</v>
      </c>
      <c r="E150" s="19"/>
      <c r="F150" s="12"/>
      <c r="G150" s="12"/>
      <c r="H150" s="12" t="s">
        <v>1</v>
      </c>
      <c r="I150" s="12"/>
      <c r="J150" s="12"/>
      <c r="L150" s="12"/>
      <c r="M150" s="12"/>
      <c r="N150" s="12"/>
      <c r="O150" s="12"/>
      <c r="P150" s="12"/>
      <c r="Q150" s="12"/>
      <c r="R150" s="12"/>
      <c r="S150" s="25"/>
      <c r="T150" s="19"/>
      <c r="U150" s="12"/>
      <c r="V150" s="12"/>
      <c r="W150" s="12"/>
      <c r="X150" s="12"/>
      <c r="Y150" s="12"/>
      <c r="Z150" s="12"/>
      <c r="AA150" s="12"/>
      <c r="AB150" s="27"/>
      <c r="AC150" s="12"/>
      <c r="AD150" s="12"/>
      <c r="AE150" s="12"/>
      <c r="AF150" s="12"/>
      <c r="AG150" s="12"/>
      <c r="AH150" s="12"/>
      <c r="AI150" s="12"/>
      <c r="AJ150">
        <f t="shared" si="125"/>
      </c>
      <c r="AK150">
        <f t="shared" si="126"/>
      </c>
      <c r="AL150">
        <f t="shared" si="127"/>
      </c>
      <c r="AM150">
        <f t="shared" si="128"/>
        <v>1</v>
      </c>
      <c r="AN150">
        <f t="shared" si="129"/>
      </c>
      <c r="AO150">
        <f t="shared" si="130"/>
      </c>
      <c r="AP150">
        <f t="shared" si="131"/>
      </c>
      <c r="AQ150">
        <f t="shared" si="132"/>
      </c>
      <c r="AR150">
        <f t="shared" si="133"/>
      </c>
      <c r="AS150">
        <f t="shared" si="134"/>
      </c>
      <c r="AT150">
        <f t="shared" si="135"/>
      </c>
      <c r="AU150">
        <f>IF(P150="x",1,IF(P150&gt;0,1,""))</f>
      </c>
      <c r="AV150">
        <f t="shared" si="179"/>
      </c>
      <c r="AW150">
        <f t="shared" si="180"/>
      </c>
      <c r="AX150">
        <f t="shared" si="136"/>
      </c>
      <c r="AY150">
        <f t="shared" si="137"/>
      </c>
      <c r="AZ150">
        <f t="shared" si="138"/>
      </c>
      <c r="BA150">
        <f t="shared" si="139"/>
      </c>
      <c r="BB150">
        <f t="shared" si="140"/>
      </c>
      <c r="BC150">
        <f t="shared" si="141"/>
      </c>
      <c r="BD150">
        <f t="shared" si="142"/>
      </c>
      <c r="BE150">
        <f t="shared" si="143"/>
      </c>
      <c r="BF150">
        <f t="shared" si="144"/>
      </c>
      <c r="BG150">
        <f t="shared" si="145"/>
      </c>
      <c r="BH150">
        <f t="shared" si="146"/>
      </c>
      <c r="BI150">
        <f t="shared" si="181"/>
      </c>
      <c r="BJ150">
        <f t="shared" si="182"/>
      </c>
      <c r="BK150">
        <f t="shared" si="147"/>
      </c>
      <c r="BL150">
        <f t="shared" si="148"/>
      </c>
      <c r="BM150">
        <f t="shared" si="149"/>
      </c>
      <c r="BN150" s="10">
        <f t="shared" si="150"/>
        <v>0</v>
      </c>
      <c r="BO150" s="11">
        <f t="shared" si="151"/>
        <v>0</v>
      </c>
      <c r="BP150" s="11">
        <f t="shared" si="152"/>
        <v>0</v>
      </c>
      <c r="BQ150" s="11">
        <f t="shared" si="153"/>
        <v>0</v>
      </c>
      <c r="BR150" s="11">
        <f t="shared" si="154"/>
        <v>0</v>
      </c>
      <c r="BS150" s="11">
        <f t="shared" si="155"/>
        <v>0</v>
      </c>
      <c r="BT150" s="11">
        <f t="shared" si="156"/>
        <v>0</v>
      </c>
      <c r="BU150" s="11">
        <f t="shared" si="157"/>
        <v>0</v>
      </c>
      <c r="BV150" s="11">
        <f t="shared" si="158"/>
        <v>0</v>
      </c>
      <c r="BW150" s="11">
        <f t="shared" si="159"/>
        <v>0</v>
      </c>
      <c r="BX150" s="11">
        <f t="shared" si="160"/>
        <v>0</v>
      </c>
      <c r="BY150" s="11">
        <f t="shared" si="161"/>
        <v>0</v>
      </c>
      <c r="BZ150" s="11">
        <f t="shared" si="162"/>
        <v>0</v>
      </c>
      <c r="CA150" s="11">
        <f t="shared" si="163"/>
        <v>0</v>
      </c>
      <c r="CB150" s="11">
        <f t="shared" si="164"/>
        <v>0</v>
      </c>
      <c r="CC150" s="11">
        <f t="shared" si="165"/>
        <v>0</v>
      </c>
      <c r="CD150" s="11">
        <f t="shared" si="166"/>
        <v>0</v>
      </c>
      <c r="CE150" s="11">
        <f t="shared" si="167"/>
        <v>0</v>
      </c>
      <c r="CF150" s="11">
        <f t="shared" si="168"/>
        <v>0</v>
      </c>
      <c r="CG150" s="11">
        <f t="shared" si="169"/>
        <v>0</v>
      </c>
      <c r="CH150" s="11">
        <f t="shared" si="170"/>
        <v>0</v>
      </c>
      <c r="CI150" s="11">
        <f t="shared" si="171"/>
        <v>0</v>
      </c>
      <c r="CJ150" s="11">
        <f t="shared" si="172"/>
        <v>0</v>
      </c>
      <c r="CK150" s="11">
        <f t="shared" si="173"/>
        <v>0</v>
      </c>
      <c r="CL150" s="11">
        <f t="shared" si="174"/>
        <v>0</v>
      </c>
      <c r="CM150" s="11">
        <f t="shared" si="175"/>
        <v>0</v>
      </c>
      <c r="CN150" s="11">
        <f t="shared" si="176"/>
        <v>0</v>
      </c>
      <c r="CO150" s="11">
        <f t="shared" si="177"/>
        <v>0</v>
      </c>
      <c r="CQ150">
        <f t="shared" si="178"/>
        <v>0</v>
      </c>
    </row>
    <row r="151" spans="1:95" ht="12.75">
      <c r="A151" s="34" t="s">
        <v>12</v>
      </c>
      <c r="B151" s="13">
        <f t="shared" si="122"/>
        <v>0</v>
      </c>
      <c r="C151" s="14">
        <f t="shared" si="123"/>
        <v>1</v>
      </c>
      <c r="D151" s="20">
        <f t="shared" si="124"/>
        <v>0</v>
      </c>
      <c r="E151" s="19" t="s">
        <v>1</v>
      </c>
      <c r="F151" s="12"/>
      <c r="G151" s="12"/>
      <c r="H151" s="12"/>
      <c r="I151" s="12"/>
      <c r="J151" s="12"/>
      <c r="L151" s="12"/>
      <c r="M151" s="12"/>
      <c r="N151" s="12"/>
      <c r="O151" s="12"/>
      <c r="P151" s="12"/>
      <c r="Q151" s="12"/>
      <c r="R151" s="12"/>
      <c r="S151" s="25"/>
      <c r="T151" s="19"/>
      <c r="U151" s="12"/>
      <c r="V151" s="12"/>
      <c r="W151" s="12"/>
      <c r="X151" s="12"/>
      <c r="Y151" s="12"/>
      <c r="Z151" s="12"/>
      <c r="AA151" s="12"/>
      <c r="AB151" s="27"/>
      <c r="AC151" s="12"/>
      <c r="AD151" s="12"/>
      <c r="AE151" s="12"/>
      <c r="AF151" s="12"/>
      <c r="AG151" s="12"/>
      <c r="AH151" s="12"/>
      <c r="AI151" s="12"/>
      <c r="AJ151">
        <f t="shared" si="125"/>
        <v>1</v>
      </c>
      <c r="AK151">
        <f t="shared" si="126"/>
      </c>
      <c r="AL151">
        <f t="shared" si="127"/>
      </c>
      <c r="AM151">
        <f t="shared" si="128"/>
      </c>
      <c r="AN151">
        <f t="shared" si="129"/>
      </c>
      <c r="AO151">
        <f t="shared" si="130"/>
      </c>
      <c r="AP151">
        <f t="shared" si="131"/>
      </c>
      <c r="AQ151">
        <f t="shared" si="132"/>
      </c>
      <c r="AR151">
        <f t="shared" si="133"/>
      </c>
      <c r="AS151">
        <f t="shared" si="134"/>
      </c>
      <c r="AT151">
        <f t="shared" si="135"/>
      </c>
      <c r="AU151">
        <f>IF(P151="x",1,IF(P151&gt;0,1,""))</f>
      </c>
      <c r="AV151">
        <f t="shared" si="179"/>
      </c>
      <c r="AW151">
        <f t="shared" si="180"/>
      </c>
      <c r="AX151">
        <f t="shared" si="136"/>
      </c>
      <c r="AY151">
        <f t="shared" si="137"/>
      </c>
      <c r="AZ151">
        <f t="shared" si="138"/>
      </c>
      <c r="BA151">
        <f t="shared" si="139"/>
      </c>
      <c r="BB151">
        <f t="shared" si="140"/>
      </c>
      <c r="BC151">
        <f t="shared" si="141"/>
      </c>
      <c r="BD151">
        <f t="shared" si="142"/>
      </c>
      <c r="BE151">
        <f t="shared" si="143"/>
      </c>
      <c r="BF151">
        <f t="shared" si="144"/>
      </c>
      <c r="BG151">
        <f t="shared" si="145"/>
      </c>
      <c r="BH151">
        <f t="shared" si="146"/>
      </c>
      <c r="BI151">
        <f t="shared" si="181"/>
      </c>
      <c r="BJ151">
        <f t="shared" si="182"/>
      </c>
      <c r="BK151">
        <f t="shared" si="147"/>
      </c>
      <c r="BL151">
        <f t="shared" si="148"/>
      </c>
      <c r="BM151">
        <f t="shared" si="149"/>
      </c>
      <c r="BN151" s="10">
        <f t="shared" si="150"/>
        <v>0</v>
      </c>
      <c r="BO151" s="11">
        <f t="shared" si="151"/>
        <v>0</v>
      </c>
      <c r="BP151" s="11">
        <f t="shared" si="152"/>
        <v>0</v>
      </c>
      <c r="BQ151" s="11">
        <f t="shared" si="153"/>
        <v>0</v>
      </c>
      <c r="BR151" s="11">
        <f t="shared" si="154"/>
        <v>0</v>
      </c>
      <c r="BS151" s="11">
        <f t="shared" si="155"/>
        <v>0</v>
      </c>
      <c r="BT151" s="11">
        <f t="shared" si="156"/>
        <v>0</v>
      </c>
      <c r="BU151" s="11">
        <f t="shared" si="157"/>
        <v>0</v>
      </c>
      <c r="BV151" s="11">
        <f t="shared" si="158"/>
        <v>0</v>
      </c>
      <c r="BW151" s="11">
        <f t="shared" si="159"/>
        <v>0</v>
      </c>
      <c r="BX151" s="11">
        <f t="shared" si="160"/>
        <v>0</v>
      </c>
      <c r="BY151" s="11">
        <f t="shared" si="161"/>
        <v>0</v>
      </c>
      <c r="BZ151" s="11">
        <f t="shared" si="162"/>
        <v>0</v>
      </c>
      <c r="CA151" s="11">
        <f t="shared" si="163"/>
        <v>0</v>
      </c>
      <c r="CB151" s="11">
        <f t="shared" si="164"/>
        <v>0</v>
      </c>
      <c r="CC151" s="11">
        <f t="shared" si="165"/>
        <v>0</v>
      </c>
      <c r="CD151" s="11">
        <f t="shared" si="166"/>
        <v>0</v>
      </c>
      <c r="CE151" s="11">
        <f t="shared" si="167"/>
        <v>0</v>
      </c>
      <c r="CF151" s="11">
        <f t="shared" si="168"/>
        <v>0</v>
      </c>
      <c r="CG151" s="11">
        <f t="shared" si="169"/>
        <v>0</v>
      </c>
      <c r="CH151" s="11">
        <f t="shared" si="170"/>
        <v>0</v>
      </c>
      <c r="CI151" s="11">
        <f t="shared" si="171"/>
        <v>0</v>
      </c>
      <c r="CJ151" s="11">
        <f t="shared" si="172"/>
        <v>0</v>
      </c>
      <c r="CK151" s="11">
        <f t="shared" si="173"/>
        <v>0</v>
      </c>
      <c r="CL151" s="11">
        <f t="shared" si="174"/>
        <v>0</v>
      </c>
      <c r="CM151" s="11">
        <f t="shared" si="175"/>
        <v>0</v>
      </c>
      <c r="CN151" s="11">
        <f t="shared" si="176"/>
        <v>0</v>
      </c>
      <c r="CO151" s="11">
        <f t="shared" si="177"/>
        <v>0</v>
      </c>
      <c r="CQ151">
        <f t="shared" si="178"/>
        <v>0</v>
      </c>
    </row>
    <row r="152" spans="1:95" ht="12.75">
      <c r="A152" s="34" t="s">
        <v>12</v>
      </c>
      <c r="B152" s="31">
        <f t="shared" si="122"/>
        <v>0</v>
      </c>
      <c r="C152" s="14">
        <f t="shared" si="123"/>
        <v>2</v>
      </c>
      <c r="D152" s="20">
        <f t="shared" si="124"/>
        <v>0</v>
      </c>
      <c r="E152" s="19"/>
      <c r="F152" s="12"/>
      <c r="G152" s="12" t="s">
        <v>1</v>
      </c>
      <c r="H152" s="12"/>
      <c r="I152" s="12"/>
      <c r="J152" s="12"/>
      <c r="L152" s="12"/>
      <c r="M152" s="12"/>
      <c r="N152" s="12"/>
      <c r="O152" s="12"/>
      <c r="P152" s="12"/>
      <c r="Q152" s="12"/>
      <c r="R152" s="12"/>
      <c r="S152" s="25"/>
      <c r="T152" s="19"/>
      <c r="U152" s="12"/>
      <c r="V152" s="12" t="s">
        <v>1</v>
      </c>
      <c r="W152" s="12"/>
      <c r="X152" s="12"/>
      <c r="Y152" s="12"/>
      <c r="Z152" s="12"/>
      <c r="AA152" s="12"/>
      <c r="AB152" s="27"/>
      <c r="AC152" s="12"/>
      <c r="AD152" s="12"/>
      <c r="AE152" s="12"/>
      <c r="AF152" s="12"/>
      <c r="AG152" s="12"/>
      <c r="AH152" s="12"/>
      <c r="AI152" s="12"/>
      <c r="AJ152">
        <f t="shared" si="125"/>
      </c>
      <c r="AK152">
        <f t="shared" si="126"/>
      </c>
      <c r="AL152">
        <f t="shared" si="127"/>
        <v>1</v>
      </c>
      <c r="AM152">
        <f t="shared" si="128"/>
      </c>
      <c r="AN152">
        <f t="shared" si="129"/>
      </c>
      <c r="AO152">
        <f t="shared" si="130"/>
      </c>
      <c r="AP152">
        <f t="shared" si="131"/>
      </c>
      <c r="AQ152">
        <f t="shared" si="132"/>
      </c>
      <c r="AR152">
        <f t="shared" si="133"/>
      </c>
      <c r="AS152">
        <f t="shared" si="134"/>
      </c>
      <c r="AT152">
        <f t="shared" si="135"/>
      </c>
      <c r="AU152">
        <f>IF(P152="x",1,IF(P152&gt;0,1,""))</f>
      </c>
      <c r="AV152">
        <f t="shared" si="179"/>
      </c>
      <c r="AW152">
        <f t="shared" si="180"/>
      </c>
      <c r="AX152">
        <f t="shared" si="136"/>
      </c>
      <c r="AY152">
        <f t="shared" si="137"/>
      </c>
      <c r="AZ152">
        <f t="shared" si="138"/>
      </c>
      <c r="BA152">
        <f t="shared" si="139"/>
        <v>1</v>
      </c>
      <c r="BB152">
        <f t="shared" si="140"/>
      </c>
      <c r="BC152">
        <f t="shared" si="141"/>
      </c>
      <c r="BD152">
        <f t="shared" si="142"/>
      </c>
      <c r="BE152">
        <f t="shared" si="143"/>
      </c>
      <c r="BF152">
        <f t="shared" si="144"/>
      </c>
      <c r="BG152">
        <f t="shared" si="145"/>
      </c>
      <c r="BH152">
        <f t="shared" si="146"/>
      </c>
      <c r="BI152">
        <f t="shared" si="181"/>
      </c>
      <c r="BJ152">
        <f t="shared" si="182"/>
      </c>
      <c r="BK152">
        <f t="shared" si="147"/>
      </c>
      <c r="BL152">
        <f t="shared" si="148"/>
      </c>
      <c r="BM152">
        <f t="shared" si="149"/>
      </c>
      <c r="BN152" s="10">
        <f t="shared" si="150"/>
        <v>0</v>
      </c>
      <c r="BO152" s="11">
        <f t="shared" si="151"/>
        <v>0</v>
      </c>
      <c r="BP152" s="11">
        <f t="shared" si="152"/>
        <v>0</v>
      </c>
      <c r="BQ152" s="11">
        <f t="shared" si="153"/>
        <v>0</v>
      </c>
      <c r="BR152" s="11">
        <f t="shared" si="154"/>
        <v>0</v>
      </c>
      <c r="BS152" s="11">
        <f t="shared" si="155"/>
        <v>0</v>
      </c>
      <c r="BT152" s="11">
        <f t="shared" si="156"/>
        <v>0</v>
      </c>
      <c r="BU152" s="11">
        <f t="shared" si="157"/>
        <v>0</v>
      </c>
      <c r="BV152" s="11">
        <f t="shared" si="158"/>
        <v>0</v>
      </c>
      <c r="BW152" s="11">
        <f t="shared" si="159"/>
        <v>0</v>
      </c>
      <c r="BX152" s="11">
        <f t="shared" si="160"/>
        <v>0</v>
      </c>
      <c r="BY152" s="11">
        <f t="shared" si="161"/>
        <v>0</v>
      </c>
      <c r="BZ152" s="11">
        <f t="shared" si="162"/>
        <v>0</v>
      </c>
      <c r="CA152" s="11">
        <f t="shared" si="163"/>
        <v>0</v>
      </c>
      <c r="CB152" s="11">
        <f t="shared" si="164"/>
        <v>0</v>
      </c>
      <c r="CC152" s="11">
        <f t="shared" si="165"/>
        <v>0</v>
      </c>
      <c r="CD152" s="11">
        <f t="shared" si="166"/>
        <v>0</v>
      </c>
      <c r="CE152" s="11">
        <f t="shared" si="167"/>
        <v>0</v>
      </c>
      <c r="CF152" s="11">
        <f t="shared" si="168"/>
        <v>0</v>
      </c>
      <c r="CG152" s="11">
        <f t="shared" si="169"/>
        <v>0</v>
      </c>
      <c r="CH152" s="11">
        <f t="shared" si="170"/>
        <v>0</v>
      </c>
      <c r="CI152" s="11">
        <f t="shared" si="171"/>
        <v>0</v>
      </c>
      <c r="CJ152" s="11">
        <f t="shared" si="172"/>
        <v>0</v>
      </c>
      <c r="CK152" s="11">
        <f t="shared" si="173"/>
        <v>0</v>
      </c>
      <c r="CL152" s="11">
        <f t="shared" si="174"/>
        <v>0</v>
      </c>
      <c r="CM152" s="11">
        <f t="shared" si="175"/>
        <v>0</v>
      </c>
      <c r="CN152" s="11">
        <f t="shared" si="176"/>
        <v>0</v>
      </c>
      <c r="CO152" s="11">
        <f t="shared" si="177"/>
        <v>0</v>
      </c>
      <c r="CQ152">
        <f t="shared" si="178"/>
        <v>0</v>
      </c>
    </row>
    <row r="153" spans="1:95" ht="12.75">
      <c r="A153" s="34" t="s">
        <v>12</v>
      </c>
      <c r="B153" s="13">
        <f t="shared" si="122"/>
        <v>0</v>
      </c>
      <c r="C153" s="14">
        <f t="shared" si="123"/>
        <v>0</v>
      </c>
      <c r="D153" s="20">
        <f t="shared" si="124"/>
        <v>0</v>
      </c>
      <c r="E153" s="19"/>
      <c r="F153" s="12"/>
      <c r="G153" s="12"/>
      <c r="H153" s="12"/>
      <c r="I153" s="12"/>
      <c r="J153" s="12"/>
      <c r="L153" s="12"/>
      <c r="M153" s="12"/>
      <c r="N153" s="12"/>
      <c r="O153" s="12"/>
      <c r="P153" s="12"/>
      <c r="Q153" s="12"/>
      <c r="R153" s="12"/>
      <c r="S153" s="25"/>
      <c r="T153" s="19"/>
      <c r="U153" s="12"/>
      <c r="V153" s="12"/>
      <c r="W153" s="12"/>
      <c r="X153" s="12"/>
      <c r="Y153" s="12"/>
      <c r="Z153" s="12"/>
      <c r="AA153" s="12"/>
      <c r="AB153" s="27"/>
      <c r="AC153" s="12"/>
      <c r="AD153" s="12"/>
      <c r="AE153" s="12"/>
      <c r="AF153" s="12"/>
      <c r="AG153" s="12"/>
      <c r="AH153" s="12"/>
      <c r="AI153" s="12"/>
      <c r="AJ153">
        <f t="shared" si="125"/>
      </c>
      <c r="AK153">
        <f t="shared" si="126"/>
      </c>
      <c r="AL153">
        <f t="shared" si="127"/>
      </c>
      <c r="AM153">
        <f t="shared" si="128"/>
      </c>
      <c r="AN153">
        <f t="shared" si="129"/>
      </c>
      <c r="AO153">
        <f t="shared" si="130"/>
      </c>
      <c r="AP153">
        <f t="shared" si="131"/>
      </c>
      <c r="AQ153">
        <f t="shared" si="132"/>
      </c>
      <c r="AR153">
        <f t="shared" si="133"/>
      </c>
      <c r="AS153">
        <f t="shared" si="134"/>
      </c>
      <c r="AT153">
        <f t="shared" si="135"/>
      </c>
      <c r="AU153">
        <f>IF(P153="x",1,IF(P153&gt;0,1,""))</f>
      </c>
      <c r="AV153">
        <f t="shared" si="179"/>
      </c>
      <c r="AW153">
        <f t="shared" si="180"/>
      </c>
      <c r="AX153">
        <f t="shared" si="136"/>
      </c>
      <c r="AY153">
        <f t="shared" si="137"/>
      </c>
      <c r="AZ153">
        <f t="shared" si="138"/>
      </c>
      <c r="BA153">
        <f t="shared" si="139"/>
      </c>
      <c r="BB153">
        <f t="shared" si="140"/>
      </c>
      <c r="BC153">
        <f t="shared" si="141"/>
      </c>
      <c r="BD153">
        <f t="shared" si="142"/>
      </c>
      <c r="BE153">
        <f t="shared" si="143"/>
      </c>
      <c r="BF153">
        <f t="shared" si="144"/>
      </c>
      <c r="BG153">
        <f t="shared" si="145"/>
      </c>
      <c r="BH153">
        <f t="shared" si="146"/>
      </c>
      <c r="BI153">
        <f t="shared" si="181"/>
      </c>
      <c r="BJ153">
        <f t="shared" si="182"/>
      </c>
      <c r="BK153">
        <f t="shared" si="147"/>
      </c>
      <c r="BL153">
        <f t="shared" si="148"/>
      </c>
      <c r="BM153">
        <f t="shared" si="149"/>
      </c>
      <c r="BN153" s="10">
        <f t="shared" si="150"/>
        <v>0</v>
      </c>
      <c r="BO153" s="11">
        <f t="shared" si="151"/>
        <v>0</v>
      </c>
      <c r="BP153" s="11">
        <f t="shared" si="152"/>
        <v>0</v>
      </c>
      <c r="BQ153" s="11">
        <f t="shared" si="153"/>
        <v>0</v>
      </c>
      <c r="BR153" s="11">
        <f t="shared" si="154"/>
        <v>0</v>
      </c>
      <c r="BS153" s="11">
        <f t="shared" si="155"/>
        <v>0</v>
      </c>
      <c r="BT153" s="11">
        <f t="shared" si="156"/>
        <v>0</v>
      </c>
      <c r="BU153" s="11">
        <f t="shared" si="157"/>
        <v>0</v>
      </c>
      <c r="BV153" s="11">
        <f t="shared" si="158"/>
        <v>0</v>
      </c>
      <c r="BW153" s="11">
        <f t="shared" si="159"/>
        <v>0</v>
      </c>
      <c r="BX153" s="11">
        <f t="shared" si="160"/>
        <v>0</v>
      </c>
      <c r="BY153" s="11">
        <f t="shared" si="161"/>
        <v>0</v>
      </c>
      <c r="BZ153" s="11">
        <f t="shared" si="162"/>
        <v>0</v>
      </c>
      <c r="CA153" s="11">
        <f t="shared" si="163"/>
        <v>0</v>
      </c>
      <c r="CB153" s="11">
        <f t="shared" si="164"/>
        <v>0</v>
      </c>
      <c r="CC153" s="11">
        <f t="shared" si="165"/>
        <v>0</v>
      </c>
      <c r="CD153" s="11">
        <f t="shared" si="166"/>
        <v>0</v>
      </c>
      <c r="CE153" s="11">
        <f t="shared" si="167"/>
        <v>0</v>
      </c>
      <c r="CF153" s="11">
        <f t="shared" si="168"/>
        <v>0</v>
      </c>
      <c r="CG153" s="11">
        <f t="shared" si="169"/>
        <v>0</v>
      </c>
      <c r="CH153" s="11">
        <f t="shared" si="170"/>
        <v>0</v>
      </c>
      <c r="CI153" s="11">
        <f t="shared" si="171"/>
        <v>0</v>
      </c>
      <c r="CJ153" s="11">
        <f t="shared" si="172"/>
        <v>0</v>
      </c>
      <c r="CK153" s="11">
        <f t="shared" si="173"/>
        <v>0</v>
      </c>
      <c r="CL153" s="11">
        <f t="shared" si="174"/>
        <v>0</v>
      </c>
      <c r="CM153" s="11">
        <f t="shared" si="175"/>
        <v>0</v>
      </c>
      <c r="CN153" s="11">
        <f t="shared" si="176"/>
        <v>0</v>
      </c>
      <c r="CO153" s="11">
        <f t="shared" si="177"/>
        <v>0</v>
      </c>
      <c r="CQ153">
        <f t="shared" si="178"/>
        <v>0</v>
      </c>
    </row>
    <row r="154" spans="1:95" ht="12.75">
      <c r="A154" s="34" t="s">
        <v>12</v>
      </c>
      <c r="B154" s="13">
        <f t="shared" si="122"/>
        <v>0</v>
      </c>
      <c r="C154" s="14">
        <f t="shared" si="123"/>
        <v>5</v>
      </c>
      <c r="D154" s="20">
        <f t="shared" si="124"/>
        <v>0</v>
      </c>
      <c r="E154" s="19"/>
      <c r="F154" s="12"/>
      <c r="G154" s="12" t="s">
        <v>1</v>
      </c>
      <c r="H154" s="12" t="s">
        <v>1</v>
      </c>
      <c r="I154" s="12"/>
      <c r="J154" s="12"/>
      <c r="L154" s="12"/>
      <c r="M154" s="12"/>
      <c r="N154" s="12"/>
      <c r="O154" s="12"/>
      <c r="P154" s="12"/>
      <c r="Q154" s="12"/>
      <c r="R154" s="12"/>
      <c r="S154" s="25"/>
      <c r="T154" s="19"/>
      <c r="U154" s="12" t="s">
        <v>1</v>
      </c>
      <c r="V154" s="12" t="s">
        <v>1</v>
      </c>
      <c r="W154" s="12" t="s">
        <v>1</v>
      </c>
      <c r="X154" s="12"/>
      <c r="Y154" s="12"/>
      <c r="Z154" s="12"/>
      <c r="AA154" s="12"/>
      <c r="AB154" s="27"/>
      <c r="AC154" s="12"/>
      <c r="AD154" s="12"/>
      <c r="AE154" s="12"/>
      <c r="AF154" s="12"/>
      <c r="AG154" s="12"/>
      <c r="AH154" s="12"/>
      <c r="AI154" s="12"/>
      <c r="AJ154">
        <f t="shared" si="125"/>
      </c>
      <c r="AK154">
        <f t="shared" si="126"/>
      </c>
      <c r="AL154">
        <f t="shared" si="127"/>
        <v>1</v>
      </c>
      <c r="AM154">
        <f t="shared" si="128"/>
        <v>1</v>
      </c>
      <c r="AN154">
        <f t="shared" si="129"/>
      </c>
      <c r="AO154">
        <f t="shared" si="130"/>
      </c>
      <c r="AP154">
        <f t="shared" si="131"/>
      </c>
      <c r="AQ154">
        <f t="shared" si="132"/>
      </c>
      <c r="AR154">
        <f t="shared" si="133"/>
      </c>
      <c r="AS154">
        <f t="shared" si="134"/>
      </c>
      <c r="AT154">
        <f t="shared" si="135"/>
      </c>
      <c r="AU154">
        <f>IF(P154="x",1,IF(P154&gt;0,1,""))</f>
      </c>
      <c r="AV154">
        <f t="shared" si="179"/>
      </c>
      <c r="AW154">
        <f t="shared" si="180"/>
      </c>
      <c r="AX154">
        <f t="shared" si="136"/>
      </c>
      <c r="AY154">
        <f t="shared" si="137"/>
      </c>
      <c r="AZ154">
        <f t="shared" si="138"/>
        <v>1</v>
      </c>
      <c r="BA154">
        <f t="shared" si="139"/>
        <v>1</v>
      </c>
      <c r="BB154">
        <f t="shared" si="140"/>
        <v>1</v>
      </c>
      <c r="BC154">
        <f t="shared" si="141"/>
      </c>
      <c r="BD154">
        <f t="shared" si="142"/>
      </c>
      <c r="BE154">
        <f t="shared" si="143"/>
      </c>
      <c r="BF154">
        <f t="shared" si="144"/>
      </c>
      <c r="BG154">
        <f t="shared" si="145"/>
      </c>
      <c r="BH154">
        <f t="shared" si="146"/>
      </c>
      <c r="BI154">
        <f t="shared" si="181"/>
      </c>
      <c r="BJ154">
        <f t="shared" si="182"/>
      </c>
      <c r="BK154">
        <f t="shared" si="147"/>
      </c>
      <c r="BL154">
        <f t="shared" si="148"/>
      </c>
      <c r="BM154">
        <f t="shared" si="149"/>
      </c>
      <c r="BN154" s="10">
        <f t="shared" si="150"/>
        <v>0</v>
      </c>
      <c r="BO154" s="11">
        <f t="shared" si="151"/>
        <v>0</v>
      </c>
      <c r="BP154" s="11">
        <f t="shared" si="152"/>
        <v>0</v>
      </c>
      <c r="BQ154" s="11">
        <f t="shared" si="153"/>
        <v>0</v>
      </c>
      <c r="BR154" s="11">
        <f t="shared" si="154"/>
        <v>0</v>
      </c>
      <c r="BS154" s="11">
        <f t="shared" si="155"/>
        <v>0</v>
      </c>
      <c r="BT154" s="11">
        <f t="shared" si="156"/>
        <v>0</v>
      </c>
      <c r="BU154" s="11">
        <f t="shared" si="157"/>
        <v>0</v>
      </c>
      <c r="BV154" s="11">
        <f t="shared" si="158"/>
        <v>0</v>
      </c>
      <c r="BW154" s="11">
        <f t="shared" si="159"/>
        <v>0</v>
      </c>
      <c r="BX154" s="11">
        <f t="shared" si="160"/>
        <v>0</v>
      </c>
      <c r="BY154" s="11">
        <f t="shared" si="161"/>
        <v>0</v>
      </c>
      <c r="BZ154" s="11">
        <f t="shared" si="162"/>
        <v>0</v>
      </c>
      <c r="CA154" s="11">
        <f t="shared" si="163"/>
        <v>0</v>
      </c>
      <c r="CB154" s="11">
        <f t="shared" si="164"/>
        <v>0</v>
      </c>
      <c r="CC154" s="11">
        <f t="shared" si="165"/>
        <v>0</v>
      </c>
      <c r="CD154" s="11">
        <f t="shared" si="166"/>
        <v>0</v>
      </c>
      <c r="CE154" s="11">
        <f t="shared" si="167"/>
        <v>0</v>
      </c>
      <c r="CF154" s="11">
        <f t="shared" si="168"/>
        <v>0</v>
      </c>
      <c r="CG154" s="11">
        <f t="shared" si="169"/>
        <v>0</v>
      </c>
      <c r="CH154" s="11">
        <f t="shared" si="170"/>
        <v>0</v>
      </c>
      <c r="CI154" s="11">
        <f t="shared" si="171"/>
        <v>0</v>
      </c>
      <c r="CJ154" s="11">
        <f t="shared" si="172"/>
        <v>0</v>
      </c>
      <c r="CK154" s="11">
        <f t="shared" si="173"/>
        <v>0</v>
      </c>
      <c r="CL154" s="11">
        <f t="shared" si="174"/>
        <v>0</v>
      </c>
      <c r="CM154" s="11">
        <f t="shared" si="175"/>
        <v>0</v>
      </c>
      <c r="CN154" s="11">
        <f t="shared" si="176"/>
        <v>0</v>
      </c>
      <c r="CO154" s="11">
        <f t="shared" si="177"/>
        <v>0</v>
      </c>
      <c r="CQ154">
        <f t="shared" si="178"/>
        <v>0</v>
      </c>
    </row>
    <row r="155" spans="1:95" ht="12.75">
      <c r="A155" s="34" t="s">
        <v>12</v>
      </c>
      <c r="B155" s="13">
        <f t="shared" si="122"/>
        <v>0</v>
      </c>
      <c r="C155" s="14">
        <f t="shared" si="123"/>
        <v>15</v>
      </c>
      <c r="D155" s="20">
        <f t="shared" si="124"/>
        <v>0</v>
      </c>
      <c r="E155" s="19" t="s">
        <v>1</v>
      </c>
      <c r="F155" s="12" t="s">
        <v>1</v>
      </c>
      <c r="G155" s="12" t="s">
        <v>1</v>
      </c>
      <c r="H155" s="12" t="s">
        <v>1</v>
      </c>
      <c r="I155" s="12" t="s">
        <v>1</v>
      </c>
      <c r="J155" s="12"/>
      <c r="K155" s="12" t="s">
        <v>1</v>
      </c>
      <c r="L155" s="12" t="s">
        <v>1</v>
      </c>
      <c r="M155" s="12"/>
      <c r="N155" s="12"/>
      <c r="O155" s="12"/>
      <c r="P155" s="12"/>
      <c r="Q155" s="12"/>
      <c r="R155" s="12"/>
      <c r="S155" s="25"/>
      <c r="T155" s="19" t="s">
        <v>1</v>
      </c>
      <c r="U155" s="12" t="s">
        <v>1</v>
      </c>
      <c r="V155" s="12" t="s">
        <v>1</v>
      </c>
      <c r="W155" s="12" t="s">
        <v>1</v>
      </c>
      <c r="X155" s="12" t="s">
        <v>1</v>
      </c>
      <c r="Y155" s="12"/>
      <c r="Z155" s="12" t="s">
        <v>1</v>
      </c>
      <c r="AA155" s="12" t="s">
        <v>1</v>
      </c>
      <c r="AB155" s="27" t="s">
        <v>1</v>
      </c>
      <c r="AC155" s="12"/>
      <c r="AD155" s="12"/>
      <c r="AE155" s="12"/>
      <c r="AF155" s="12"/>
      <c r="AG155" s="12"/>
      <c r="AH155" s="12"/>
      <c r="AI155" s="12"/>
      <c r="AJ155">
        <f t="shared" si="125"/>
        <v>1</v>
      </c>
      <c r="AK155">
        <f t="shared" si="126"/>
        <v>1</v>
      </c>
      <c r="AL155">
        <f t="shared" si="127"/>
        <v>1</v>
      </c>
      <c r="AM155">
        <f t="shared" si="128"/>
        <v>1</v>
      </c>
      <c r="AN155">
        <f t="shared" si="129"/>
        <v>1</v>
      </c>
      <c r="AO155">
        <f t="shared" si="130"/>
      </c>
      <c r="AP155">
        <f t="shared" si="131"/>
        <v>1</v>
      </c>
      <c r="AQ155">
        <f t="shared" si="132"/>
        <v>1</v>
      </c>
      <c r="AR155">
        <f t="shared" si="133"/>
      </c>
      <c r="AS155">
        <f t="shared" si="134"/>
      </c>
      <c r="AT155">
        <f t="shared" si="135"/>
      </c>
      <c r="AU155">
        <f>IF(P155="x",1,IF(P155&gt;0,1,""))</f>
      </c>
      <c r="AV155">
        <f t="shared" si="179"/>
      </c>
      <c r="AW155">
        <f t="shared" si="180"/>
      </c>
      <c r="AX155">
        <f t="shared" si="136"/>
      </c>
      <c r="AY155">
        <f t="shared" si="137"/>
        <v>1</v>
      </c>
      <c r="AZ155">
        <f t="shared" si="138"/>
        <v>1</v>
      </c>
      <c r="BA155">
        <f t="shared" si="139"/>
        <v>1</v>
      </c>
      <c r="BB155">
        <f t="shared" si="140"/>
        <v>1</v>
      </c>
      <c r="BC155">
        <f t="shared" si="141"/>
        <v>1</v>
      </c>
      <c r="BD155">
        <f t="shared" si="142"/>
      </c>
      <c r="BE155">
        <f t="shared" si="143"/>
        <v>1</v>
      </c>
      <c r="BF155">
        <f t="shared" si="144"/>
        <v>1</v>
      </c>
      <c r="BG155">
        <f t="shared" si="145"/>
        <v>1</v>
      </c>
      <c r="BH155">
        <f t="shared" si="146"/>
      </c>
      <c r="BI155">
        <f t="shared" si="181"/>
      </c>
      <c r="BJ155">
        <f t="shared" si="182"/>
      </c>
      <c r="BK155">
        <f t="shared" si="147"/>
      </c>
      <c r="BL155">
        <f t="shared" si="148"/>
      </c>
      <c r="BM155">
        <f t="shared" si="149"/>
      </c>
      <c r="BN155" s="10">
        <f t="shared" si="150"/>
        <v>0</v>
      </c>
      <c r="BO155" s="11">
        <f t="shared" si="151"/>
        <v>0</v>
      </c>
      <c r="BP155" s="11">
        <f t="shared" si="152"/>
        <v>0</v>
      </c>
      <c r="BQ155" s="11">
        <f t="shared" si="153"/>
        <v>0</v>
      </c>
      <c r="BR155" s="11">
        <f t="shared" si="154"/>
        <v>0</v>
      </c>
      <c r="BS155" s="11">
        <f t="shared" si="155"/>
        <v>0</v>
      </c>
      <c r="BT155" s="11">
        <f t="shared" si="156"/>
        <v>0</v>
      </c>
      <c r="BU155" s="11">
        <f t="shared" si="157"/>
        <v>0</v>
      </c>
      <c r="BV155" s="11">
        <f t="shared" si="158"/>
        <v>0</v>
      </c>
      <c r="BW155" s="11">
        <f t="shared" si="159"/>
        <v>0</v>
      </c>
      <c r="BX155" s="11">
        <f t="shared" si="160"/>
        <v>0</v>
      </c>
      <c r="BY155" s="11">
        <f t="shared" si="161"/>
        <v>0</v>
      </c>
      <c r="BZ155" s="11">
        <f t="shared" si="162"/>
        <v>0</v>
      </c>
      <c r="CA155" s="11">
        <f t="shared" si="163"/>
        <v>0</v>
      </c>
      <c r="CB155" s="11">
        <f t="shared" si="164"/>
        <v>0</v>
      </c>
      <c r="CC155" s="11">
        <f t="shared" si="165"/>
        <v>0</v>
      </c>
      <c r="CD155" s="11">
        <f t="shared" si="166"/>
        <v>0</v>
      </c>
      <c r="CE155" s="11">
        <f t="shared" si="167"/>
        <v>0</v>
      </c>
      <c r="CF155" s="11">
        <f t="shared" si="168"/>
        <v>0</v>
      </c>
      <c r="CG155" s="11">
        <f t="shared" si="169"/>
        <v>0</v>
      </c>
      <c r="CH155" s="11">
        <f t="shared" si="170"/>
        <v>0</v>
      </c>
      <c r="CI155" s="11">
        <f t="shared" si="171"/>
        <v>0</v>
      </c>
      <c r="CJ155" s="11">
        <f t="shared" si="172"/>
        <v>0</v>
      </c>
      <c r="CK155" s="11">
        <f t="shared" si="173"/>
        <v>0</v>
      </c>
      <c r="CL155" s="11">
        <f t="shared" si="174"/>
        <v>0</v>
      </c>
      <c r="CM155" s="11">
        <f t="shared" si="175"/>
        <v>0</v>
      </c>
      <c r="CN155" s="11">
        <f t="shared" si="176"/>
        <v>0</v>
      </c>
      <c r="CO155" s="11">
        <f t="shared" si="177"/>
        <v>0</v>
      </c>
      <c r="CQ155">
        <f t="shared" si="178"/>
        <v>0</v>
      </c>
    </row>
    <row r="156" spans="1:95" ht="12.75">
      <c r="A156" s="34" t="s">
        <v>12</v>
      </c>
      <c r="B156" s="13">
        <f t="shared" si="122"/>
        <v>0</v>
      </c>
      <c r="C156" s="14">
        <f t="shared" si="123"/>
        <v>1</v>
      </c>
      <c r="D156" s="20">
        <f t="shared" si="124"/>
        <v>0</v>
      </c>
      <c r="E156" s="19"/>
      <c r="F156" s="12"/>
      <c r="G156" s="12"/>
      <c r="H156" s="12"/>
      <c r="I156" s="12"/>
      <c r="J156" s="12"/>
      <c r="L156" s="12"/>
      <c r="M156" s="12"/>
      <c r="N156" s="12"/>
      <c r="O156" s="12"/>
      <c r="P156" s="12"/>
      <c r="Q156" s="12"/>
      <c r="R156" s="12"/>
      <c r="S156" s="25"/>
      <c r="T156" s="19"/>
      <c r="U156" s="12"/>
      <c r="V156" s="12"/>
      <c r="W156" s="12"/>
      <c r="X156" s="12" t="s">
        <v>1</v>
      </c>
      <c r="Y156" s="12"/>
      <c r="Z156" s="12"/>
      <c r="AA156" s="12"/>
      <c r="AB156" s="27"/>
      <c r="AC156" s="12"/>
      <c r="AD156" s="12"/>
      <c r="AE156" s="12"/>
      <c r="AF156" s="12"/>
      <c r="AG156" s="12"/>
      <c r="AH156" s="12"/>
      <c r="AI156" s="12"/>
      <c r="AJ156">
        <f t="shared" si="125"/>
      </c>
      <c r="AK156">
        <f t="shared" si="126"/>
      </c>
      <c r="AL156">
        <f t="shared" si="127"/>
      </c>
      <c r="AM156">
        <f t="shared" si="128"/>
      </c>
      <c r="AN156">
        <f t="shared" si="129"/>
      </c>
      <c r="AO156">
        <f t="shared" si="130"/>
      </c>
      <c r="AP156">
        <f t="shared" si="131"/>
      </c>
      <c r="AQ156">
        <f t="shared" si="132"/>
      </c>
      <c r="AR156">
        <f t="shared" si="133"/>
      </c>
      <c r="AS156">
        <f t="shared" si="134"/>
      </c>
      <c r="AT156">
        <f t="shared" si="135"/>
      </c>
      <c r="AU156">
        <f>IF(P156="x",1,IF(P156&gt;0,1,""))</f>
      </c>
      <c r="AV156">
        <f t="shared" si="179"/>
      </c>
      <c r="AW156">
        <f t="shared" si="180"/>
      </c>
      <c r="AX156">
        <f t="shared" si="136"/>
      </c>
      <c r="AY156">
        <f t="shared" si="137"/>
      </c>
      <c r="AZ156">
        <f t="shared" si="138"/>
      </c>
      <c r="BA156">
        <f t="shared" si="139"/>
      </c>
      <c r="BB156">
        <f t="shared" si="140"/>
      </c>
      <c r="BC156">
        <f t="shared" si="141"/>
        <v>1</v>
      </c>
      <c r="BD156">
        <f t="shared" si="142"/>
      </c>
      <c r="BE156">
        <f t="shared" si="143"/>
      </c>
      <c r="BF156">
        <f t="shared" si="144"/>
      </c>
      <c r="BG156">
        <f t="shared" si="145"/>
      </c>
      <c r="BH156">
        <f t="shared" si="146"/>
      </c>
      <c r="BI156">
        <f t="shared" si="181"/>
      </c>
      <c r="BJ156">
        <f t="shared" si="182"/>
      </c>
      <c r="BK156">
        <f t="shared" si="147"/>
      </c>
      <c r="BL156">
        <f t="shared" si="148"/>
      </c>
      <c r="BM156">
        <f t="shared" si="149"/>
      </c>
      <c r="BN156" s="10">
        <f t="shared" si="150"/>
        <v>0</v>
      </c>
      <c r="BO156" s="11">
        <f t="shared" si="151"/>
        <v>0</v>
      </c>
      <c r="BP156" s="11">
        <f t="shared" si="152"/>
        <v>0</v>
      </c>
      <c r="BQ156" s="11">
        <f t="shared" si="153"/>
        <v>0</v>
      </c>
      <c r="BR156" s="11">
        <f t="shared" si="154"/>
        <v>0</v>
      </c>
      <c r="BS156" s="11">
        <f t="shared" si="155"/>
        <v>0</v>
      </c>
      <c r="BT156" s="11">
        <f t="shared" si="156"/>
        <v>0</v>
      </c>
      <c r="BU156" s="11">
        <f t="shared" si="157"/>
        <v>0</v>
      </c>
      <c r="BV156" s="11">
        <f t="shared" si="158"/>
        <v>0</v>
      </c>
      <c r="BW156" s="11">
        <f t="shared" si="159"/>
        <v>0</v>
      </c>
      <c r="BX156" s="11">
        <f t="shared" si="160"/>
        <v>0</v>
      </c>
      <c r="BY156" s="11">
        <f t="shared" si="161"/>
        <v>0</v>
      </c>
      <c r="BZ156" s="11">
        <f t="shared" si="162"/>
        <v>0</v>
      </c>
      <c r="CA156" s="11">
        <f t="shared" si="163"/>
        <v>0</v>
      </c>
      <c r="CB156" s="11">
        <f t="shared" si="164"/>
        <v>0</v>
      </c>
      <c r="CC156" s="11">
        <f t="shared" si="165"/>
        <v>0</v>
      </c>
      <c r="CD156" s="11">
        <f t="shared" si="166"/>
        <v>0</v>
      </c>
      <c r="CE156" s="11">
        <f t="shared" si="167"/>
        <v>0</v>
      </c>
      <c r="CF156" s="11">
        <f t="shared" si="168"/>
        <v>0</v>
      </c>
      <c r="CG156" s="11">
        <f t="shared" si="169"/>
        <v>0</v>
      </c>
      <c r="CH156" s="11">
        <f t="shared" si="170"/>
        <v>0</v>
      </c>
      <c r="CI156" s="11">
        <f t="shared" si="171"/>
        <v>0</v>
      </c>
      <c r="CJ156" s="11">
        <f t="shared" si="172"/>
        <v>0</v>
      </c>
      <c r="CK156" s="11">
        <f t="shared" si="173"/>
        <v>0</v>
      </c>
      <c r="CL156" s="11">
        <f t="shared" si="174"/>
        <v>0</v>
      </c>
      <c r="CM156" s="11">
        <f t="shared" si="175"/>
        <v>0</v>
      </c>
      <c r="CN156" s="11">
        <f t="shared" si="176"/>
        <v>0</v>
      </c>
      <c r="CO156" s="11">
        <f t="shared" si="177"/>
        <v>0</v>
      </c>
      <c r="CQ156">
        <f t="shared" si="178"/>
        <v>0</v>
      </c>
    </row>
    <row r="157" spans="1:95" ht="12.75">
      <c r="A157" s="34" t="s">
        <v>12</v>
      </c>
      <c r="B157" s="13">
        <f t="shared" si="122"/>
        <v>0</v>
      </c>
      <c r="C157" s="14">
        <f t="shared" si="123"/>
        <v>0</v>
      </c>
      <c r="D157" s="20">
        <f t="shared" si="124"/>
        <v>0</v>
      </c>
      <c r="E157" s="19"/>
      <c r="F157" s="12"/>
      <c r="G157" s="12"/>
      <c r="H157" s="12"/>
      <c r="I157" s="12"/>
      <c r="J157" s="12"/>
      <c r="L157" s="12"/>
      <c r="M157" s="12"/>
      <c r="N157" s="12"/>
      <c r="O157" s="12"/>
      <c r="P157" s="12"/>
      <c r="Q157" s="12"/>
      <c r="R157" s="12"/>
      <c r="S157" s="25"/>
      <c r="T157" s="19"/>
      <c r="U157" s="12"/>
      <c r="V157" s="12"/>
      <c r="W157" s="12"/>
      <c r="X157" s="12"/>
      <c r="Y157" s="12"/>
      <c r="Z157" s="12"/>
      <c r="AA157" s="12"/>
      <c r="AB157" s="27"/>
      <c r="AC157" s="12"/>
      <c r="AD157" s="12"/>
      <c r="AE157" s="12"/>
      <c r="AF157" s="12"/>
      <c r="AG157" s="12"/>
      <c r="AH157" s="12"/>
      <c r="AI157" s="12"/>
      <c r="AJ157">
        <f t="shared" si="125"/>
      </c>
      <c r="AK157">
        <f t="shared" si="126"/>
      </c>
      <c r="AL157">
        <f t="shared" si="127"/>
      </c>
      <c r="AM157">
        <f t="shared" si="128"/>
      </c>
      <c r="AN157">
        <f t="shared" si="129"/>
      </c>
      <c r="AO157">
        <f t="shared" si="130"/>
      </c>
      <c r="AP157">
        <f t="shared" si="131"/>
      </c>
      <c r="AQ157">
        <f t="shared" si="132"/>
      </c>
      <c r="AR157">
        <f t="shared" si="133"/>
      </c>
      <c r="AS157">
        <f t="shared" si="134"/>
      </c>
      <c r="AT157">
        <f t="shared" si="135"/>
      </c>
      <c r="AU157">
        <f>IF(P157="x",1,IF(P157&gt;0,1,""))</f>
      </c>
      <c r="AV157">
        <f t="shared" si="179"/>
      </c>
      <c r="AW157">
        <f t="shared" si="180"/>
      </c>
      <c r="AX157">
        <f t="shared" si="136"/>
      </c>
      <c r="AY157">
        <f t="shared" si="137"/>
      </c>
      <c r="AZ157">
        <f t="shared" si="138"/>
      </c>
      <c r="BA157">
        <f t="shared" si="139"/>
      </c>
      <c r="BB157">
        <f t="shared" si="140"/>
      </c>
      <c r="BC157">
        <f t="shared" si="141"/>
      </c>
      <c r="BD157">
        <f t="shared" si="142"/>
      </c>
      <c r="BE157">
        <f t="shared" si="143"/>
      </c>
      <c r="BF157">
        <f t="shared" si="144"/>
      </c>
      <c r="BG157">
        <f t="shared" si="145"/>
      </c>
      <c r="BH157">
        <f t="shared" si="146"/>
      </c>
      <c r="BI157">
        <f t="shared" si="181"/>
      </c>
      <c r="BJ157">
        <f t="shared" si="182"/>
      </c>
      <c r="BK157">
        <f t="shared" si="147"/>
      </c>
      <c r="BL157">
        <f t="shared" si="148"/>
      </c>
      <c r="BM157">
        <f t="shared" si="149"/>
      </c>
      <c r="BN157" s="10">
        <f t="shared" si="150"/>
        <v>0</v>
      </c>
      <c r="BO157" s="11">
        <f t="shared" si="151"/>
        <v>0</v>
      </c>
      <c r="BP157" s="11">
        <f t="shared" si="152"/>
        <v>0</v>
      </c>
      <c r="BQ157" s="11">
        <f t="shared" si="153"/>
        <v>0</v>
      </c>
      <c r="BR157" s="11">
        <f t="shared" si="154"/>
        <v>0</v>
      </c>
      <c r="BS157" s="11">
        <f t="shared" si="155"/>
        <v>0</v>
      </c>
      <c r="BT157" s="11">
        <f t="shared" si="156"/>
        <v>0</v>
      </c>
      <c r="BU157" s="11">
        <f t="shared" si="157"/>
        <v>0</v>
      </c>
      <c r="BV157" s="11">
        <f t="shared" si="158"/>
        <v>0</v>
      </c>
      <c r="BW157" s="11">
        <f t="shared" si="159"/>
        <v>0</v>
      </c>
      <c r="BX157" s="11">
        <f t="shared" si="160"/>
        <v>0</v>
      </c>
      <c r="BY157" s="11">
        <f t="shared" si="161"/>
        <v>0</v>
      </c>
      <c r="BZ157" s="11">
        <f t="shared" si="162"/>
        <v>0</v>
      </c>
      <c r="CA157" s="11">
        <f t="shared" si="163"/>
        <v>0</v>
      </c>
      <c r="CB157" s="11">
        <f t="shared" si="164"/>
        <v>0</v>
      </c>
      <c r="CC157" s="11">
        <f t="shared" si="165"/>
        <v>0</v>
      </c>
      <c r="CD157" s="11">
        <f t="shared" si="166"/>
        <v>0</v>
      </c>
      <c r="CE157" s="11">
        <f t="shared" si="167"/>
        <v>0</v>
      </c>
      <c r="CF157" s="11">
        <f t="shared" si="168"/>
        <v>0</v>
      </c>
      <c r="CG157" s="11">
        <f t="shared" si="169"/>
        <v>0</v>
      </c>
      <c r="CH157" s="11">
        <f t="shared" si="170"/>
        <v>0</v>
      </c>
      <c r="CI157" s="11">
        <f t="shared" si="171"/>
        <v>0</v>
      </c>
      <c r="CJ157" s="11">
        <f t="shared" si="172"/>
        <v>0</v>
      </c>
      <c r="CK157" s="11">
        <f t="shared" si="173"/>
        <v>0</v>
      </c>
      <c r="CL157" s="11">
        <f t="shared" si="174"/>
        <v>0</v>
      </c>
      <c r="CM157" s="11">
        <f t="shared" si="175"/>
        <v>0</v>
      </c>
      <c r="CN157" s="11">
        <f t="shared" si="176"/>
        <v>0</v>
      </c>
      <c r="CO157" s="11">
        <f t="shared" si="177"/>
        <v>0</v>
      </c>
      <c r="CQ157">
        <f t="shared" si="178"/>
        <v>0</v>
      </c>
    </row>
    <row r="158" spans="1:95" ht="12.75">
      <c r="A158" s="34" t="s">
        <v>12</v>
      </c>
      <c r="B158" s="13">
        <f t="shared" si="122"/>
        <v>0</v>
      </c>
      <c r="C158" s="14">
        <f t="shared" si="123"/>
        <v>13</v>
      </c>
      <c r="D158" s="20">
        <f t="shared" si="124"/>
        <v>0</v>
      </c>
      <c r="E158" s="19" t="s">
        <v>1</v>
      </c>
      <c r="F158" s="12" t="s">
        <v>1</v>
      </c>
      <c r="G158" s="12" t="s">
        <v>1</v>
      </c>
      <c r="H158" s="12" t="s">
        <v>1</v>
      </c>
      <c r="I158" s="12" t="s">
        <v>1</v>
      </c>
      <c r="J158" s="12"/>
      <c r="L158" s="12" t="s">
        <v>1</v>
      </c>
      <c r="M158" s="12" t="s">
        <v>1</v>
      </c>
      <c r="N158" s="12"/>
      <c r="O158" s="12"/>
      <c r="P158" s="12"/>
      <c r="Q158" s="12"/>
      <c r="R158" s="12"/>
      <c r="S158" s="25"/>
      <c r="T158" s="19" t="s">
        <v>1</v>
      </c>
      <c r="U158" s="12" t="s">
        <v>1</v>
      </c>
      <c r="V158" s="12" t="s">
        <v>1</v>
      </c>
      <c r="W158" s="12" t="s">
        <v>1</v>
      </c>
      <c r="X158" s="12"/>
      <c r="Y158" s="12"/>
      <c r="Z158" s="12" t="s">
        <v>1</v>
      </c>
      <c r="AA158" s="12"/>
      <c r="AB158" s="27" t="s">
        <v>1</v>
      </c>
      <c r="AC158" s="12"/>
      <c r="AD158" s="12"/>
      <c r="AE158" s="12"/>
      <c r="AF158" s="12"/>
      <c r="AG158" s="12"/>
      <c r="AH158" s="12"/>
      <c r="AI158" s="12"/>
      <c r="AJ158">
        <f t="shared" si="125"/>
        <v>1</v>
      </c>
      <c r="AK158">
        <f t="shared" si="126"/>
        <v>1</v>
      </c>
      <c r="AL158">
        <f t="shared" si="127"/>
        <v>1</v>
      </c>
      <c r="AM158">
        <f t="shared" si="128"/>
        <v>1</v>
      </c>
      <c r="AN158">
        <f t="shared" si="129"/>
        <v>1</v>
      </c>
      <c r="AO158">
        <f t="shared" si="130"/>
      </c>
      <c r="AP158">
        <f t="shared" si="131"/>
      </c>
      <c r="AQ158">
        <f t="shared" si="132"/>
        <v>1</v>
      </c>
      <c r="AR158">
        <f t="shared" si="133"/>
        <v>1</v>
      </c>
      <c r="AS158">
        <f t="shared" si="134"/>
      </c>
      <c r="AT158">
        <f t="shared" si="135"/>
      </c>
      <c r="AU158">
        <f>IF(P158="x",1,IF(P158&gt;0,1,""))</f>
      </c>
      <c r="AV158">
        <f t="shared" si="179"/>
      </c>
      <c r="AW158">
        <f t="shared" si="180"/>
      </c>
      <c r="AX158">
        <f t="shared" si="136"/>
      </c>
      <c r="AY158">
        <f t="shared" si="137"/>
        <v>1</v>
      </c>
      <c r="AZ158">
        <f t="shared" si="138"/>
        <v>1</v>
      </c>
      <c r="BA158">
        <f t="shared" si="139"/>
        <v>1</v>
      </c>
      <c r="BB158">
        <f t="shared" si="140"/>
        <v>1</v>
      </c>
      <c r="BC158">
        <f t="shared" si="141"/>
      </c>
      <c r="BD158">
        <f t="shared" si="142"/>
      </c>
      <c r="BE158">
        <f t="shared" si="143"/>
        <v>1</v>
      </c>
      <c r="BF158">
        <f t="shared" si="144"/>
      </c>
      <c r="BG158">
        <f t="shared" si="145"/>
        <v>1</v>
      </c>
      <c r="BH158">
        <f t="shared" si="146"/>
      </c>
      <c r="BI158">
        <f t="shared" si="181"/>
      </c>
      <c r="BJ158">
        <f t="shared" si="182"/>
      </c>
      <c r="BK158">
        <f t="shared" si="147"/>
      </c>
      <c r="BL158">
        <f t="shared" si="148"/>
      </c>
      <c r="BM158">
        <f t="shared" si="149"/>
      </c>
      <c r="BN158" s="10">
        <f t="shared" si="150"/>
        <v>0</v>
      </c>
      <c r="BO158" s="11">
        <f t="shared" si="151"/>
        <v>0</v>
      </c>
      <c r="BP158" s="11">
        <f t="shared" si="152"/>
        <v>0</v>
      </c>
      <c r="BQ158" s="11">
        <f t="shared" si="153"/>
        <v>0</v>
      </c>
      <c r="BR158" s="11">
        <f t="shared" si="154"/>
        <v>0</v>
      </c>
      <c r="BS158" s="11">
        <f t="shared" si="155"/>
        <v>0</v>
      </c>
      <c r="BT158" s="11">
        <f t="shared" si="156"/>
        <v>0</v>
      </c>
      <c r="BU158" s="11">
        <f t="shared" si="157"/>
        <v>0</v>
      </c>
      <c r="BV158" s="11">
        <f t="shared" si="158"/>
        <v>0</v>
      </c>
      <c r="BW158" s="11">
        <f t="shared" si="159"/>
        <v>0</v>
      </c>
      <c r="BX158" s="11">
        <f t="shared" si="160"/>
        <v>0</v>
      </c>
      <c r="BY158" s="11">
        <f t="shared" si="161"/>
        <v>0</v>
      </c>
      <c r="BZ158" s="11">
        <f t="shared" si="162"/>
        <v>0</v>
      </c>
      <c r="CA158" s="11">
        <f t="shared" si="163"/>
        <v>0</v>
      </c>
      <c r="CB158" s="11">
        <f t="shared" si="164"/>
        <v>0</v>
      </c>
      <c r="CC158" s="11">
        <f t="shared" si="165"/>
        <v>0</v>
      </c>
      <c r="CD158" s="11">
        <f t="shared" si="166"/>
        <v>0</v>
      </c>
      <c r="CE158" s="11">
        <f t="shared" si="167"/>
        <v>0</v>
      </c>
      <c r="CF158" s="11">
        <f t="shared" si="168"/>
        <v>0</v>
      </c>
      <c r="CG158" s="11">
        <f t="shared" si="169"/>
        <v>0</v>
      </c>
      <c r="CH158" s="11">
        <f t="shared" si="170"/>
        <v>0</v>
      </c>
      <c r="CI158" s="11">
        <f t="shared" si="171"/>
        <v>0</v>
      </c>
      <c r="CJ158" s="11">
        <f t="shared" si="172"/>
        <v>0</v>
      </c>
      <c r="CK158" s="11">
        <f t="shared" si="173"/>
        <v>0</v>
      </c>
      <c r="CL158" s="11">
        <f t="shared" si="174"/>
        <v>0</v>
      </c>
      <c r="CM158" s="11">
        <f t="shared" si="175"/>
        <v>0</v>
      </c>
      <c r="CN158" s="11">
        <f t="shared" si="176"/>
        <v>0</v>
      </c>
      <c r="CO158" s="11">
        <f t="shared" si="177"/>
        <v>0</v>
      </c>
      <c r="CQ158">
        <f t="shared" si="178"/>
        <v>0</v>
      </c>
    </row>
    <row r="159" spans="1:95" ht="12.75">
      <c r="A159" s="34" t="s">
        <v>12</v>
      </c>
      <c r="B159" s="13">
        <f t="shared" si="122"/>
        <v>0</v>
      </c>
      <c r="C159" s="14">
        <f t="shared" si="123"/>
        <v>2</v>
      </c>
      <c r="D159" s="20">
        <f t="shared" si="124"/>
        <v>0</v>
      </c>
      <c r="E159" s="19"/>
      <c r="F159" s="12"/>
      <c r="G159" s="12"/>
      <c r="H159" s="12"/>
      <c r="I159" s="12"/>
      <c r="J159" s="12"/>
      <c r="K159" s="28"/>
      <c r="L159" s="12"/>
      <c r="M159" s="12"/>
      <c r="N159" s="12"/>
      <c r="O159" s="12"/>
      <c r="P159" s="12"/>
      <c r="Q159" s="12"/>
      <c r="R159" s="12"/>
      <c r="S159" s="25"/>
      <c r="T159" s="19"/>
      <c r="U159" s="12" t="s">
        <v>1</v>
      </c>
      <c r="V159" s="12"/>
      <c r="W159" s="12"/>
      <c r="X159" s="12"/>
      <c r="Y159" s="12"/>
      <c r="Z159" s="12"/>
      <c r="AA159" s="12" t="s">
        <v>1</v>
      </c>
      <c r="AB159" s="27"/>
      <c r="AC159" s="12"/>
      <c r="AD159" s="12"/>
      <c r="AE159" s="12"/>
      <c r="AF159" s="12"/>
      <c r="AG159" s="12"/>
      <c r="AH159" s="12"/>
      <c r="AI159" s="12"/>
      <c r="AJ159">
        <f t="shared" si="125"/>
      </c>
      <c r="AK159">
        <f t="shared" si="126"/>
      </c>
      <c r="AL159">
        <f t="shared" si="127"/>
      </c>
      <c r="AM159">
        <f t="shared" si="128"/>
      </c>
      <c r="AN159">
        <f t="shared" si="129"/>
      </c>
      <c r="AO159">
        <f t="shared" si="130"/>
      </c>
      <c r="AP159">
        <f t="shared" si="131"/>
      </c>
      <c r="AQ159">
        <f t="shared" si="132"/>
      </c>
      <c r="AR159">
        <f t="shared" si="133"/>
      </c>
      <c r="AS159">
        <f t="shared" si="134"/>
      </c>
      <c r="AT159">
        <f t="shared" si="135"/>
      </c>
      <c r="AU159">
        <f>IF(P159="x",1,IF(P159&gt;0,1,""))</f>
      </c>
      <c r="AV159">
        <f t="shared" si="179"/>
      </c>
      <c r="AW159">
        <f t="shared" si="180"/>
      </c>
      <c r="AX159">
        <f t="shared" si="136"/>
      </c>
      <c r="AY159">
        <f t="shared" si="137"/>
      </c>
      <c r="AZ159">
        <f t="shared" si="138"/>
        <v>1</v>
      </c>
      <c r="BA159">
        <f t="shared" si="139"/>
      </c>
      <c r="BB159">
        <f t="shared" si="140"/>
      </c>
      <c r="BC159">
        <f t="shared" si="141"/>
      </c>
      <c r="BD159">
        <f t="shared" si="142"/>
      </c>
      <c r="BE159">
        <f t="shared" si="143"/>
      </c>
      <c r="BF159">
        <f t="shared" si="144"/>
        <v>1</v>
      </c>
      <c r="BG159">
        <f t="shared" si="145"/>
      </c>
      <c r="BH159">
        <f t="shared" si="146"/>
      </c>
      <c r="BI159">
        <f t="shared" si="181"/>
      </c>
      <c r="BJ159">
        <f t="shared" si="182"/>
      </c>
      <c r="BK159">
        <f t="shared" si="147"/>
      </c>
      <c r="BL159">
        <f t="shared" si="148"/>
      </c>
      <c r="BM159">
        <f t="shared" si="149"/>
      </c>
      <c r="BN159" s="10">
        <f t="shared" si="150"/>
        <v>0</v>
      </c>
      <c r="BO159" s="11">
        <f t="shared" si="151"/>
        <v>0</v>
      </c>
      <c r="BP159" s="11">
        <f t="shared" si="152"/>
        <v>0</v>
      </c>
      <c r="BQ159" s="11">
        <f t="shared" si="153"/>
        <v>0</v>
      </c>
      <c r="BR159" s="11">
        <f t="shared" si="154"/>
        <v>0</v>
      </c>
      <c r="BS159" s="11">
        <f t="shared" si="155"/>
        <v>0</v>
      </c>
      <c r="BT159" s="11">
        <f t="shared" si="156"/>
        <v>0</v>
      </c>
      <c r="BU159" s="11">
        <f t="shared" si="157"/>
        <v>0</v>
      </c>
      <c r="BV159" s="11">
        <f t="shared" si="158"/>
        <v>0</v>
      </c>
      <c r="BW159" s="11">
        <f t="shared" si="159"/>
        <v>0</v>
      </c>
      <c r="BX159" s="11">
        <f t="shared" si="160"/>
        <v>0</v>
      </c>
      <c r="BY159" s="11">
        <f t="shared" si="161"/>
        <v>0</v>
      </c>
      <c r="BZ159" s="11">
        <f t="shared" si="162"/>
        <v>0</v>
      </c>
      <c r="CA159" s="11">
        <f t="shared" si="163"/>
        <v>0</v>
      </c>
      <c r="CB159" s="11">
        <f t="shared" si="164"/>
        <v>0</v>
      </c>
      <c r="CC159" s="11">
        <f t="shared" si="165"/>
        <v>0</v>
      </c>
      <c r="CD159" s="11">
        <f t="shared" si="166"/>
        <v>0</v>
      </c>
      <c r="CE159" s="11">
        <f t="shared" si="167"/>
        <v>0</v>
      </c>
      <c r="CF159" s="11">
        <f t="shared" si="168"/>
        <v>0</v>
      </c>
      <c r="CG159" s="11">
        <f t="shared" si="169"/>
        <v>0</v>
      </c>
      <c r="CH159" s="11">
        <f t="shared" si="170"/>
        <v>0</v>
      </c>
      <c r="CI159" s="11">
        <f t="shared" si="171"/>
        <v>0</v>
      </c>
      <c r="CJ159" s="11">
        <f t="shared" si="172"/>
        <v>0</v>
      </c>
      <c r="CK159" s="11">
        <f t="shared" si="173"/>
        <v>0</v>
      </c>
      <c r="CL159" s="11">
        <f t="shared" si="174"/>
        <v>0</v>
      </c>
      <c r="CM159" s="11">
        <f t="shared" si="175"/>
        <v>0</v>
      </c>
      <c r="CN159" s="11">
        <f t="shared" si="176"/>
        <v>0</v>
      </c>
      <c r="CO159" s="11">
        <f t="shared" si="177"/>
        <v>0</v>
      </c>
      <c r="CQ159">
        <f t="shared" si="178"/>
        <v>0</v>
      </c>
    </row>
    <row r="160" spans="1:95" ht="12.75">
      <c r="A160" s="34" t="s">
        <v>12</v>
      </c>
      <c r="B160" s="13">
        <f t="shared" si="122"/>
        <v>0</v>
      </c>
      <c r="C160" s="32">
        <f t="shared" si="123"/>
        <v>6</v>
      </c>
      <c r="D160" s="33">
        <f t="shared" si="124"/>
        <v>0</v>
      </c>
      <c r="E160" s="19" t="s">
        <v>1</v>
      </c>
      <c r="F160" s="12"/>
      <c r="G160" s="12" t="s">
        <v>1</v>
      </c>
      <c r="H160" s="12"/>
      <c r="I160" s="12" t="s">
        <v>1</v>
      </c>
      <c r="J160" s="12"/>
      <c r="L160" s="12" t="s">
        <v>1</v>
      </c>
      <c r="M160" s="12"/>
      <c r="N160" s="12"/>
      <c r="O160" s="12"/>
      <c r="P160" s="12"/>
      <c r="Q160" s="12"/>
      <c r="R160" s="12"/>
      <c r="S160" s="25"/>
      <c r="T160" s="19"/>
      <c r="U160" s="12"/>
      <c r="V160" s="12" t="s">
        <v>1</v>
      </c>
      <c r="W160" s="12" t="s">
        <v>1</v>
      </c>
      <c r="X160" s="12"/>
      <c r="Y160" s="12"/>
      <c r="Z160" s="12"/>
      <c r="AA160" s="12"/>
      <c r="AB160" s="27"/>
      <c r="AC160" s="12"/>
      <c r="AD160" s="12"/>
      <c r="AE160" s="12"/>
      <c r="AF160" s="12"/>
      <c r="AG160" s="12"/>
      <c r="AH160" s="12"/>
      <c r="AI160" s="12"/>
      <c r="AJ160">
        <f t="shared" si="125"/>
        <v>1</v>
      </c>
      <c r="AK160">
        <f t="shared" si="126"/>
      </c>
      <c r="AL160">
        <f t="shared" si="127"/>
        <v>1</v>
      </c>
      <c r="AM160">
        <f t="shared" si="128"/>
      </c>
      <c r="AN160">
        <f t="shared" si="129"/>
        <v>1</v>
      </c>
      <c r="AO160">
        <f t="shared" si="130"/>
      </c>
      <c r="AP160">
        <f t="shared" si="131"/>
      </c>
      <c r="AQ160">
        <f t="shared" si="132"/>
        <v>1</v>
      </c>
      <c r="AR160">
        <f t="shared" si="133"/>
      </c>
      <c r="AS160">
        <f t="shared" si="134"/>
      </c>
      <c r="AT160">
        <f t="shared" si="135"/>
      </c>
      <c r="AU160">
        <f>IF(P160="x",1,IF(P160&gt;0,1,""))</f>
      </c>
      <c r="AV160">
        <f t="shared" si="179"/>
      </c>
      <c r="AW160">
        <f t="shared" si="180"/>
      </c>
      <c r="AX160">
        <f t="shared" si="136"/>
      </c>
      <c r="AY160">
        <f t="shared" si="137"/>
      </c>
      <c r="AZ160">
        <f t="shared" si="138"/>
      </c>
      <c r="BA160">
        <f t="shared" si="139"/>
        <v>1</v>
      </c>
      <c r="BB160">
        <f t="shared" si="140"/>
        <v>1</v>
      </c>
      <c r="BC160">
        <f t="shared" si="141"/>
      </c>
      <c r="BD160">
        <f t="shared" si="142"/>
      </c>
      <c r="BE160">
        <f t="shared" si="143"/>
      </c>
      <c r="BF160">
        <f t="shared" si="144"/>
      </c>
      <c r="BG160">
        <f t="shared" si="145"/>
      </c>
      <c r="BH160">
        <f t="shared" si="146"/>
      </c>
      <c r="BI160">
        <f t="shared" si="181"/>
      </c>
      <c r="BJ160">
        <f t="shared" si="182"/>
      </c>
      <c r="BK160">
        <f t="shared" si="147"/>
      </c>
      <c r="BL160">
        <f t="shared" si="148"/>
      </c>
      <c r="BM160">
        <f t="shared" si="149"/>
      </c>
      <c r="BN160" s="10">
        <f t="shared" si="150"/>
        <v>0</v>
      </c>
      <c r="BO160" s="11">
        <f t="shared" si="151"/>
        <v>0</v>
      </c>
      <c r="BP160" s="11">
        <f t="shared" si="152"/>
        <v>0</v>
      </c>
      <c r="BQ160" s="11">
        <f t="shared" si="153"/>
        <v>0</v>
      </c>
      <c r="BR160" s="11">
        <f t="shared" si="154"/>
        <v>0</v>
      </c>
      <c r="BS160" s="11">
        <f t="shared" si="155"/>
        <v>0</v>
      </c>
      <c r="BT160" s="11">
        <f t="shared" si="156"/>
        <v>0</v>
      </c>
      <c r="BU160" s="11">
        <f t="shared" si="157"/>
        <v>0</v>
      </c>
      <c r="BV160" s="11">
        <f t="shared" si="158"/>
        <v>0</v>
      </c>
      <c r="BW160" s="11">
        <f t="shared" si="159"/>
        <v>0</v>
      </c>
      <c r="BX160" s="11">
        <f t="shared" si="160"/>
        <v>0</v>
      </c>
      <c r="BY160" s="11">
        <f t="shared" si="161"/>
        <v>0</v>
      </c>
      <c r="BZ160" s="11">
        <f t="shared" si="162"/>
        <v>0</v>
      </c>
      <c r="CA160" s="11">
        <f t="shared" si="163"/>
        <v>0</v>
      </c>
      <c r="CB160" s="11">
        <f t="shared" si="164"/>
        <v>0</v>
      </c>
      <c r="CC160" s="11">
        <f t="shared" si="165"/>
        <v>0</v>
      </c>
      <c r="CD160" s="11">
        <f t="shared" si="166"/>
        <v>0</v>
      </c>
      <c r="CE160" s="11">
        <f t="shared" si="167"/>
        <v>0</v>
      </c>
      <c r="CF160" s="11">
        <f t="shared" si="168"/>
        <v>0</v>
      </c>
      <c r="CG160" s="11">
        <f t="shared" si="169"/>
        <v>0</v>
      </c>
      <c r="CH160" s="11">
        <f t="shared" si="170"/>
        <v>0</v>
      </c>
      <c r="CI160" s="11">
        <f t="shared" si="171"/>
        <v>0</v>
      </c>
      <c r="CJ160" s="11">
        <f t="shared" si="172"/>
        <v>0</v>
      </c>
      <c r="CK160" s="11">
        <f t="shared" si="173"/>
        <v>0</v>
      </c>
      <c r="CL160" s="11">
        <f t="shared" si="174"/>
        <v>0</v>
      </c>
      <c r="CM160" s="11">
        <f t="shared" si="175"/>
        <v>0</v>
      </c>
      <c r="CN160" s="11">
        <f t="shared" si="176"/>
        <v>0</v>
      </c>
      <c r="CO160" s="11">
        <f t="shared" si="177"/>
        <v>0</v>
      </c>
      <c r="CQ160">
        <f t="shared" si="178"/>
        <v>0</v>
      </c>
    </row>
    <row r="161" spans="1:95" ht="12.75">
      <c r="A161" s="34" t="s">
        <v>12</v>
      </c>
      <c r="B161" s="13">
        <f t="shared" si="122"/>
        <v>0</v>
      </c>
      <c r="C161" s="14">
        <f t="shared" si="123"/>
        <v>6</v>
      </c>
      <c r="D161" s="20">
        <f t="shared" si="124"/>
        <v>0</v>
      </c>
      <c r="E161" s="19" t="s">
        <v>1</v>
      </c>
      <c r="F161" s="12"/>
      <c r="G161" s="12" t="s">
        <v>1</v>
      </c>
      <c r="H161" s="12" t="s">
        <v>1</v>
      </c>
      <c r="I161" s="12"/>
      <c r="J161" s="12"/>
      <c r="L161" s="12"/>
      <c r="M161" s="12"/>
      <c r="N161" s="12"/>
      <c r="O161" s="12"/>
      <c r="P161" s="12"/>
      <c r="Q161" s="12"/>
      <c r="R161" s="12"/>
      <c r="S161" s="25"/>
      <c r="T161" s="19"/>
      <c r="U161" s="12"/>
      <c r="V161" s="12" t="s">
        <v>1</v>
      </c>
      <c r="W161" s="12" t="s">
        <v>1</v>
      </c>
      <c r="X161" s="12"/>
      <c r="Y161" s="12"/>
      <c r="Z161" s="12"/>
      <c r="AA161" s="12" t="s">
        <v>1</v>
      </c>
      <c r="AB161" s="27"/>
      <c r="AC161" s="12"/>
      <c r="AD161" s="12"/>
      <c r="AE161" s="12"/>
      <c r="AF161" s="12"/>
      <c r="AG161" s="12"/>
      <c r="AH161" s="12"/>
      <c r="AI161" s="12"/>
      <c r="AJ161">
        <f t="shared" si="125"/>
        <v>1</v>
      </c>
      <c r="AK161">
        <f t="shared" si="126"/>
      </c>
      <c r="AL161">
        <f t="shared" si="127"/>
        <v>1</v>
      </c>
      <c r="AM161">
        <f t="shared" si="128"/>
        <v>1</v>
      </c>
      <c r="AN161">
        <f t="shared" si="129"/>
      </c>
      <c r="AO161">
        <f t="shared" si="130"/>
      </c>
      <c r="AP161">
        <f t="shared" si="131"/>
      </c>
      <c r="AQ161">
        <f t="shared" si="132"/>
      </c>
      <c r="AR161">
        <f t="shared" si="133"/>
      </c>
      <c r="AS161">
        <f t="shared" si="134"/>
      </c>
      <c r="AT161">
        <f t="shared" si="135"/>
      </c>
      <c r="AU161">
        <f>IF(P161="x",1,IF(P161&gt;0,1,""))</f>
      </c>
      <c r="AV161">
        <f t="shared" si="179"/>
      </c>
      <c r="AW161">
        <f t="shared" si="180"/>
      </c>
      <c r="AX161">
        <f t="shared" si="136"/>
      </c>
      <c r="AY161">
        <f t="shared" si="137"/>
      </c>
      <c r="AZ161">
        <f t="shared" si="138"/>
      </c>
      <c r="BA161">
        <f t="shared" si="139"/>
        <v>1</v>
      </c>
      <c r="BB161">
        <f t="shared" si="140"/>
        <v>1</v>
      </c>
      <c r="BC161">
        <f t="shared" si="141"/>
      </c>
      <c r="BD161">
        <f t="shared" si="142"/>
      </c>
      <c r="BE161">
        <f t="shared" si="143"/>
      </c>
      <c r="BF161">
        <f t="shared" si="144"/>
        <v>1</v>
      </c>
      <c r="BG161">
        <f t="shared" si="145"/>
      </c>
      <c r="BH161">
        <f t="shared" si="146"/>
      </c>
      <c r="BI161">
        <f t="shared" si="181"/>
      </c>
      <c r="BJ161">
        <f t="shared" si="182"/>
      </c>
      <c r="BK161">
        <f t="shared" si="147"/>
      </c>
      <c r="BL161">
        <f t="shared" si="148"/>
      </c>
      <c r="BM161">
        <f t="shared" si="149"/>
      </c>
      <c r="BN161" s="10">
        <f t="shared" si="150"/>
        <v>0</v>
      </c>
      <c r="BO161" s="11">
        <f t="shared" si="151"/>
        <v>0</v>
      </c>
      <c r="BP161" s="11">
        <f t="shared" si="152"/>
        <v>0</v>
      </c>
      <c r="BQ161" s="11">
        <f t="shared" si="153"/>
        <v>0</v>
      </c>
      <c r="BR161" s="11">
        <f t="shared" si="154"/>
        <v>0</v>
      </c>
      <c r="BS161" s="11">
        <f t="shared" si="155"/>
        <v>0</v>
      </c>
      <c r="BT161" s="11">
        <f t="shared" si="156"/>
        <v>0</v>
      </c>
      <c r="BU161" s="11">
        <f t="shared" si="157"/>
        <v>0</v>
      </c>
      <c r="BV161" s="11">
        <f t="shared" si="158"/>
        <v>0</v>
      </c>
      <c r="BW161" s="11">
        <f t="shared" si="159"/>
        <v>0</v>
      </c>
      <c r="BX161" s="11">
        <f t="shared" si="160"/>
        <v>0</v>
      </c>
      <c r="BY161" s="11">
        <f t="shared" si="161"/>
        <v>0</v>
      </c>
      <c r="BZ161" s="11">
        <f t="shared" si="162"/>
        <v>0</v>
      </c>
      <c r="CA161" s="11">
        <f t="shared" si="163"/>
        <v>0</v>
      </c>
      <c r="CB161" s="11">
        <f t="shared" si="164"/>
        <v>0</v>
      </c>
      <c r="CC161" s="11">
        <f t="shared" si="165"/>
        <v>0</v>
      </c>
      <c r="CD161" s="11">
        <f t="shared" si="166"/>
        <v>0</v>
      </c>
      <c r="CE161" s="11">
        <f t="shared" si="167"/>
        <v>0</v>
      </c>
      <c r="CF161" s="11">
        <f t="shared" si="168"/>
        <v>0</v>
      </c>
      <c r="CG161" s="11">
        <f t="shared" si="169"/>
        <v>0</v>
      </c>
      <c r="CH161" s="11">
        <f t="shared" si="170"/>
        <v>0</v>
      </c>
      <c r="CI161" s="11">
        <f t="shared" si="171"/>
        <v>0</v>
      </c>
      <c r="CJ161" s="11">
        <f t="shared" si="172"/>
        <v>0</v>
      </c>
      <c r="CK161" s="11">
        <f t="shared" si="173"/>
        <v>0</v>
      </c>
      <c r="CL161" s="11">
        <f t="shared" si="174"/>
        <v>0</v>
      </c>
      <c r="CM161" s="11">
        <f t="shared" si="175"/>
        <v>0</v>
      </c>
      <c r="CN161" s="11">
        <f t="shared" si="176"/>
        <v>0</v>
      </c>
      <c r="CO161" s="11">
        <f t="shared" si="177"/>
        <v>0</v>
      </c>
      <c r="CQ161">
        <f t="shared" si="178"/>
        <v>0</v>
      </c>
    </row>
    <row r="162" spans="1:95" ht="12.75">
      <c r="A162" s="34" t="s">
        <v>12</v>
      </c>
      <c r="B162" s="13">
        <f t="shared" si="122"/>
        <v>0</v>
      </c>
      <c r="C162" s="14">
        <f t="shared" si="123"/>
        <v>9</v>
      </c>
      <c r="D162" s="20">
        <f t="shared" si="124"/>
        <v>0</v>
      </c>
      <c r="E162" s="19" t="s">
        <v>1</v>
      </c>
      <c r="F162" s="12" t="s">
        <v>1</v>
      </c>
      <c r="G162" s="12" t="s">
        <v>1</v>
      </c>
      <c r="H162" s="12" t="s">
        <v>1</v>
      </c>
      <c r="I162" s="12"/>
      <c r="J162" s="12"/>
      <c r="L162" s="12"/>
      <c r="M162" s="12"/>
      <c r="N162" s="12"/>
      <c r="O162" s="12"/>
      <c r="P162" s="12"/>
      <c r="Q162" s="12"/>
      <c r="R162" s="12"/>
      <c r="S162" s="25"/>
      <c r="T162" s="19" t="s">
        <v>1</v>
      </c>
      <c r="U162" s="12" t="s">
        <v>1</v>
      </c>
      <c r="V162" s="12" t="s">
        <v>1</v>
      </c>
      <c r="W162" s="12" t="s">
        <v>1</v>
      </c>
      <c r="X162" s="12"/>
      <c r="Y162" s="12"/>
      <c r="Z162" s="12"/>
      <c r="AA162" s="12" t="s">
        <v>1</v>
      </c>
      <c r="AB162" s="27"/>
      <c r="AC162" s="12"/>
      <c r="AD162" s="12"/>
      <c r="AE162" s="12"/>
      <c r="AF162" s="12"/>
      <c r="AG162" s="12"/>
      <c r="AH162" s="12"/>
      <c r="AI162" s="12"/>
      <c r="AJ162">
        <f t="shared" si="125"/>
        <v>1</v>
      </c>
      <c r="AK162">
        <f t="shared" si="126"/>
        <v>1</v>
      </c>
      <c r="AL162">
        <f t="shared" si="127"/>
        <v>1</v>
      </c>
      <c r="AM162">
        <f t="shared" si="128"/>
        <v>1</v>
      </c>
      <c r="AN162">
        <f t="shared" si="129"/>
      </c>
      <c r="AO162">
        <f t="shared" si="130"/>
      </c>
      <c r="AP162">
        <f t="shared" si="131"/>
      </c>
      <c r="AQ162">
        <f t="shared" si="132"/>
      </c>
      <c r="AR162">
        <f t="shared" si="133"/>
      </c>
      <c r="AS162">
        <f t="shared" si="134"/>
      </c>
      <c r="AT162">
        <f t="shared" si="135"/>
      </c>
      <c r="AU162">
        <f>IF(P162="x",1,IF(P162&gt;0,1,""))</f>
      </c>
      <c r="AV162">
        <f t="shared" si="179"/>
      </c>
      <c r="AW162">
        <f t="shared" si="180"/>
      </c>
      <c r="AX162">
        <f t="shared" si="136"/>
      </c>
      <c r="AY162">
        <f t="shared" si="137"/>
        <v>1</v>
      </c>
      <c r="AZ162">
        <f t="shared" si="138"/>
        <v>1</v>
      </c>
      <c r="BA162">
        <f t="shared" si="139"/>
        <v>1</v>
      </c>
      <c r="BB162">
        <f t="shared" si="140"/>
        <v>1</v>
      </c>
      <c r="BC162">
        <f t="shared" si="141"/>
      </c>
      <c r="BD162">
        <f t="shared" si="142"/>
      </c>
      <c r="BE162">
        <f t="shared" si="143"/>
      </c>
      <c r="BF162">
        <f t="shared" si="144"/>
        <v>1</v>
      </c>
      <c r="BG162">
        <f t="shared" si="145"/>
      </c>
      <c r="BH162">
        <f t="shared" si="146"/>
      </c>
      <c r="BI162">
        <f t="shared" si="181"/>
      </c>
      <c r="BJ162">
        <f t="shared" si="182"/>
      </c>
      <c r="BK162">
        <f t="shared" si="147"/>
      </c>
      <c r="BL162">
        <f t="shared" si="148"/>
      </c>
      <c r="BM162">
        <f t="shared" si="149"/>
      </c>
      <c r="BN162" s="10">
        <f t="shared" si="150"/>
        <v>0</v>
      </c>
      <c r="BO162" s="11">
        <f t="shared" si="151"/>
        <v>0</v>
      </c>
      <c r="BP162" s="11">
        <f t="shared" si="152"/>
        <v>0</v>
      </c>
      <c r="BQ162" s="11">
        <f t="shared" si="153"/>
        <v>0</v>
      </c>
      <c r="BR162" s="11">
        <f t="shared" si="154"/>
        <v>0</v>
      </c>
      <c r="BS162" s="11">
        <f t="shared" si="155"/>
        <v>0</v>
      </c>
      <c r="BT162" s="11">
        <f t="shared" si="156"/>
        <v>0</v>
      </c>
      <c r="BU162" s="11">
        <f t="shared" si="157"/>
        <v>0</v>
      </c>
      <c r="BV162" s="11">
        <f t="shared" si="158"/>
        <v>0</v>
      </c>
      <c r="BW162" s="11">
        <f t="shared" si="159"/>
        <v>0</v>
      </c>
      <c r="BX162" s="11">
        <f t="shared" si="160"/>
        <v>0</v>
      </c>
      <c r="BY162" s="11">
        <f t="shared" si="161"/>
        <v>0</v>
      </c>
      <c r="BZ162" s="11">
        <f t="shared" si="162"/>
        <v>0</v>
      </c>
      <c r="CA162" s="11">
        <f t="shared" si="163"/>
        <v>0</v>
      </c>
      <c r="CB162" s="11">
        <f t="shared" si="164"/>
        <v>0</v>
      </c>
      <c r="CC162" s="11">
        <f t="shared" si="165"/>
        <v>0</v>
      </c>
      <c r="CD162" s="11">
        <f t="shared" si="166"/>
        <v>0</v>
      </c>
      <c r="CE162" s="11">
        <f t="shared" si="167"/>
        <v>0</v>
      </c>
      <c r="CF162" s="11">
        <f t="shared" si="168"/>
        <v>0</v>
      </c>
      <c r="CG162" s="11">
        <f t="shared" si="169"/>
        <v>0</v>
      </c>
      <c r="CH162" s="11">
        <f t="shared" si="170"/>
        <v>0</v>
      </c>
      <c r="CI162" s="11">
        <f t="shared" si="171"/>
        <v>0</v>
      </c>
      <c r="CJ162" s="11">
        <f t="shared" si="172"/>
        <v>0</v>
      </c>
      <c r="CK162" s="11">
        <f t="shared" si="173"/>
        <v>0</v>
      </c>
      <c r="CL162" s="11">
        <f t="shared" si="174"/>
        <v>0</v>
      </c>
      <c r="CM162" s="11">
        <f t="shared" si="175"/>
        <v>0</v>
      </c>
      <c r="CN162" s="11">
        <f t="shared" si="176"/>
        <v>0</v>
      </c>
      <c r="CO162" s="11">
        <f t="shared" si="177"/>
        <v>0</v>
      </c>
      <c r="CQ162">
        <f t="shared" si="178"/>
        <v>0</v>
      </c>
    </row>
    <row r="163" spans="1:95" ht="12.75">
      <c r="A163" s="34" t="s">
        <v>12</v>
      </c>
      <c r="B163" s="13">
        <f t="shared" si="122"/>
        <v>0</v>
      </c>
      <c r="C163" s="14">
        <f t="shared" si="123"/>
        <v>4</v>
      </c>
      <c r="D163" s="20">
        <f t="shared" si="124"/>
        <v>0</v>
      </c>
      <c r="E163" s="19"/>
      <c r="F163" s="12"/>
      <c r="G163" s="12"/>
      <c r="H163" s="12"/>
      <c r="I163" s="12"/>
      <c r="J163" s="12"/>
      <c r="K163" s="1" t="s">
        <v>1</v>
      </c>
      <c r="L163" s="12" t="s">
        <v>1</v>
      </c>
      <c r="M163" s="12"/>
      <c r="N163" s="12"/>
      <c r="O163" s="12"/>
      <c r="P163" s="12"/>
      <c r="Q163" s="12"/>
      <c r="R163" s="12"/>
      <c r="S163" s="25"/>
      <c r="T163" s="19"/>
      <c r="U163" s="12" t="s">
        <v>1</v>
      </c>
      <c r="V163" s="12" t="s">
        <v>1</v>
      </c>
      <c r="W163" s="12"/>
      <c r="X163" s="12"/>
      <c r="Y163" s="12"/>
      <c r="Z163" s="12"/>
      <c r="AA163" s="12"/>
      <c r="AB163" s="27"/>
      <c r="AC163" s="12"/>
      <c r="AD163" s="12"/>
      <c r="AE163" s="12"/>
      <c r="AF163" s="12"/>
      <c r="AG163" s="12"/>
      <c r="AH163" s="12"/>
      <c r="AI163" s="12"/>
      <c r="AJ163">
        <f t="shared" si="125"/>
      </c>
      <c r="AK163">
        <f t="shared" si="126"/>
      </c>
      <c r="AL163">
        <f t="shared" si="127"/>
      </c>
      <c r="AM163">
        <f t="shared" si="128"/>
      </c>
      <c r="AN163">
        <f t="shared" si="129"/>
      </c>
      <c r="AO163">
        <f t="shared" si="130"/>
      </c>
      <c r="AP163">
        <f t="shared" si="131"/>
        <v>1</v>
      </c>
      <c r="AQ163">
        <f t="shared" si="132"/>
        <v>1</v>
      </c>
      <c r="AR163">
        <f t="shared" si="133"/>
      </c>
      <c r="AS163">
        <f t="shared" si="134"/>
      </c>
      <c r="AT163">
        <f t="shared" si="135"/>
      </c>
      <c r="AU163">
        <f>IF(P163="x",1,IF(P163&gt;0,1,""))</f>
      </c>
      <c r="AV163">
        <f t="shared" si="179"/>
      </c>
      <c r="AW163">
        <f t="shared" si="180"/>
      </c>
      <c r="AX163">
        <f t="shared" si="136"/>
      </c>
      <c r="AY163">
        <f t="shared" si="137"/>
      </c>
      <c r="AZ163">
        <f t="shared" si="138"/>
        <v>1</v>
      </c>
      <c r="BA163">
        <f t="shared" si="139"/>
        <v>1</v>
      </c>
      <c r="BB163">
        <f t="shared" si="140"/>
      </c>
      <c r="BC163">
        <f t="shared" si="141"/>
      </c>
      <c r="BD163">
        <f t="shared" si="142"/>
      </c>
      <c r="BE163">
        <f t="shared" si="143"/>
      </c>
      <c r="BF163">
        <f t="shared" si="144"/>
      </c>
      <c r="BG163">
        <f t="shared" si="145"/>
      </c>
      <c r="BH163">
        <f t="shared" si="146"/>
      </c>
      <c r="BI163">
        <f t="shared" si="181"/>
      </c>
      <c r="BJ163">
        <f t="shared" si="182"/>
      </c>
      <c r="BK163">
        <f t="shared" si="147"/>
      </c>
      <c r="BL163">
        <f t="shared" si="148"/>
      </c>
      <c r="BM163">
        <f t="shared" si="149"/>
      </c>
      <c r="BN163" s="10">
        <f t="shared" si="150"/>
        <v>0</v>
      </c>
      <c r="BO163" s="11">
        <f t="shared" si="151"/>
        <v>0</v>
      </c>
      <c r="BP163" s="11">
        <f t="shared" si="152"/>
        <v>0</v>
      </c>
      <c r="BQ163" s="11">
        <f t="shared" si="153"/>
        <v>0</v>
      </c>
      <c r="BR163" s="11">
        <f t="shared" si="154"/>
        <v>0</v>
      </c>
      <c r="BS163" s="11">
        <f t="shared" si="155"/>
        <v>0</v>
      </c>
      <c r="BT163" s="11">
        <f t="shared" si="156"/>
        <v>0</v>
      </c>
      <c r="BU163" s="11">
        <f t="shared" si="157"/>
        <v>0</v>
      </c>
      <c r="BV163" s="11">
        <f t="shared" si="158"/>
        <v>0</v>
      </c>
      <c r="BW163" s="11">
        <f t="shared" si="159"/>
        <v>0</v>
      </c>
      <c r="BX163" s="11">
        <f t="shared" si="160"/>
        <v>0</v>
      </c>
      <c r="BY163" s="11">
        <f t="shared" si="161"/>
        <v>0</v>
      </c>
      <c r="BZ163" s="11">
        <f t="shared" si="162"/>
        <v>0</v>
      </c>
      <c r="CA163" s="11">
        <f t="shared" si="163"/>
        <v>0</v>
      </c>
      <c r="CB163" s="11">
        <f t="shared" si="164"/>
        <v>0</v>
      </c>
      <c r="CC163" s="11">
        <f t="shared" si="165"/>
        <v>0</v>
      </c>
      <c r="CD163" s="11">
        <f t="shared" si="166"/>
        <v>0</v>
      </c>
      <c r="CE163" s="11">
        <f t="shared" si="167"/>
        <v>0</v>
      </c>
      <c r="CF163" s="11">
        <f t="shared" si="168"/>
        <v>0</v>
      </c>
      <c r="CG163" s="11">
        <f t="shared" si="169"/>
        <v>0</v>
      </c>
      <c r="CH163" s="11">
        <f t="shared" si="170"/>
        <v>0</v>
      </c>
      <c r="CI163" s="11">
        <f t="shared" si="171"/>
        <v>0</v>
      </c>
      <c r="CJ163" s="11">
        <f t="shared" si="172"/>
        <v>0</v>
      </c>
      <c r="CK163" s="11">
        <f t="shared" si="173"/>
        <v>0</v>
      </c>
      <c r="CL163" s="11">
        <f t="shared" si="174"/>
        <v>0</v>
      </c>
      <c r="CM163" s="11">
        <f t="shared" si="175"/>
        <v>0</v>
      </c>
      <c r="CN163" s="11">
        <f t="shared" si="176"/>
        <v>0</v>
      </c>
      <c r="CO163" s="11">
        <f t="shared" si="177"/>
        <v>0</v>
      </c>
      <c r="CQ163">
        <f t="shared" si="178"/>
        <v>0</v>
      </c>
    </row>
    <row r="164" spans="1:95" ht="12.75">
      <c r="A164" s="34" t="s">
        <v>12</v>
      </c>
      <c r="B164" s="13">
        <f t="shared" si="122"/>
        <v>0</v>
      </c>
      <c r="C164" s="14">
        <f t="shared" si="123"/>
        <v>7</v>
      </c>
      <c r="D164" s="20">
        <f t="shared" si="124"/>
        <v>0</v>
      </c>
      <c r="E164" s="19"/>
      <c r="F164" s="12" t="s">
        <v>1</v>
      </c>
      <c r="G164" s="12" t="s">
        <v>1</v>
      </c>
      <c r="H164" s="12"/>
      <c r="I164" s="12"/>
      <c r="J164" s="12"/>
      <c r="L164" s="12" t="s">
        <v>1</v>
      </c>
      <c r="M164" s="12"/>
      <c r="N164" s="12"/>
      <c r="O164" s="12"/>
      <c r="P164" s="12"/>
      <c r="Q164" s="12"/>
      <c r="R164" s="12"/>
      <c r="S164" s="25"/>
      <c r="T164" s="19" t="s">
        <v>1</v>
      </c>
      <c r="U164" s="12"/>
      <c r="V164" s="12" t="s">
        <v>1</v>
      </c>
      <c r="W164" s="12"/>
      <c r="X164" s="12"/>
      <c r="Y164" s="12"/>
      <c r="Z164" s="12" t="s">
        <v>1</v>
      </c>
      <c r="AA164" s="12" t="s">
        <v>1</v>
      </c>
      <c r="AB164" s="27"/>
      <c r="AC164" s="12"/>
      <c r="AD164" s="12"/>
      <c r="AE164" s="12"/>
      <c r="AF164" s="12"/>
      <c r="AG164" s="12"/>
      <c r="AH164" s="12"/>
      <c r="AI164" s="12"/>
      <c r="AJ164">
        <f t="shared" si="125"/>
      </c>
      <c r="AK164">
        <f t="shared" si="126"/>
        <v>1</v>
      </c>
      <c r="AL164">
        <f t="shared" si="127"/>
        <v>1</v>
      </c>
      <c r="AM164">
        <f t="shared" si="128"/>
      </c>
      <c r="AN164">
        <f t="shared" si="129"/>
      </c>
      <c r="AO164">
        <f t="shared" si="130"/>
      </c>
      <c r="AP164">
        <f t="shared" si="131"/>
      </c>
      <c r="AQ164">
        <f t="shared" si="132"/>
        <v>1</v>
      </c>
      <c r="AR164">
        <f t="shared" si="133"/>
      </c>
      <c r="AS164">
        <f t="shared" si="134"/>
      </c>
      <c r="AT164">
        <f t="shared" si="135"/>
      </c>
      <c r="AU164">
        <f>IF(P164="x",1,IF(P164&gt;0,1,""))</f>
      </c>
      <c r="AV164">
        <f t="shared" si="179"/>
      </c>
      <c r="AW164">
        <f t="shared" si="180"/>
      </c>
      <c r="AX164">
        <f t="shared" si="136"/>
      </c>
      <c r="AY164">
        <f t="shared" si="137"/>
        <v>1</v>
      </c>
      <c r="AZ164">
        <f t="shared" si="138"/>
      </c>
      <c r="BA164">
        <f t="shared" si="139"/>
        <v>1</v>
      </c>
      <c r="BB164">
        <f t="shared" si="140"/>
      </c>
      <c r="BC164">
        <f t="shared" si="141"/>
      </c>
      <c r="BD164">
        <f t="shared" si="142"/>
      </c>
      <c r="BE164">
        <f t="shared" si="143"/>
        <v>1</v>
      </c>
      <c r="BF164">
        <f t="shared" si="144"/>
        <v>1</v>
      </c>
      <c r="BG164">
        <f t="shared" si="145"/>
      </c>
      <c r="BH164">
        <f t="shared" si="146"/>
      </c>
      <c r="BI164">
        <f t="shared" si="181"/>
      </c>
      <c r="BJ164">
        <f t="shared" si="182"/>
      </c>
      <c r="BK164">
        <f t="shared" si="147"/>
      </c>
      <c r="BL164">
        <f t="shared" si="148"/>
      </c>
      <c r="BM164">
        <f t="shared" si="149"/>
      </c>
      <c r="BN164" s="10">
        <f t="shared" si="150"/>
        <v>0</v>
      </c>
      <c r="BO164" s="11">
        <f t="shared" si="151"/>
        <v>0</v>
      </c>
      <c r="BP164" s="11">
        <f t="shared" si="152"/>
        <v>0</v>
      </c>
      <c r="BQ164" s="11">
        <f t="shared" si="153"/>
        <v>0</v>
      </c>
      <c r="BR164" s="11">
        <f t="shared" si="154"/>
        <v>0</v>
      </c>
      <c r="BS164" s="11">
        <f t="shared" si="155"/>
        <v>0</v>
      </c>
      <c r="BT164" s="11">
        <f t="shared" si="156"/>
        <v>0</v>
      </c>
      <c r="BU164" s="11">
        <f t="shared" si="157"/>
        <v>0</v>
      </c>
      <c r="BV164" s="11">
        <f t="shared" si="158"/>
        <v>0</v>
      </c>
      <c r="BW164" s="11">
        <f t="shared" si="159"/>
        <v>0</v>
      </c>
      <c r="BX164" s="11">
        <f t="shared" si="160"/>
        <v>0</v>
      </c>
      <c r="BY164" s="11">
        <f t="shared" si="161"/>
        <v>0</v>
      </c>
      <c r="BZ164" s="11">
        <f t="shared" si="162"/>
        <v>0</v>
      </c>
      <c r="CA164" s="11">
        <f t="shared" si="163"/>
        <v>0</v>
      </c>
      <c r="CB164" s="11">
        <f t="shared" si="164"/>
        <v>0</v>
      </c>
      <c r="CC164" s="11">
        <f t="shared" si="165"/>
        <v>0</v>
      </c>
      <c r="CD164" s="11">
        <f t="shared" si="166"/>
        <v>0</v>
      </c>
      <c r="CE164" s="11">
        <f t="shared" si="167"/>
        <v>0</v>
      </c>
      <c r="CF164" s="11">
        <f t="shared" si="168"/>
        <v>0</v>
      </c>
      <c r="CG164" s="11">
        <f t="shared" si="169"/>
        <v>0</v>
      </c>
      <c r="CH164" s="11">
        <f t="shared" si="170"/>
        <v>0</v>
      </c>
      <c r="CI164" s="11">
        <f t="shared" si="171"/>
        <v>0</v>
      </c>
      <c r="CJ164" s="11">
        <f t="shared" si="172"/>
        <v>0</v>
      </c>
      <c r="CK164" s="11">
        <f t="shared" si="173"/>
        <v>0</v>
      </c>
      <c r="CL164" s="11">
        <f t="shared" si="174"/>
        <v>0</v>
      </c>
      <c r="CM164" s="11">
        <f t="shared" si="175"/>
        <v>0</v>
      </c>
      <c r="CN164" s="11">
        <f t="shared" si="176"/>
        <v>0</v>
      </c>
      <c r="CO164" s="11">
        <f t="shared" si="177"/>
        <v>0</v>
      </c>
      <c r="CQ164">
        <f t="shared" si="178"/>
        <v>0</v>
      </c>
    </row>
    <row r="165" spans="1:95" ht="12.75">
      <c r="A165" s="34" t="s">
        <v>12</v>
      </c>
      <c r="B165" s="13">
        <f t="shared" si="122"/>
        <v>0</v>
      </c>
      <c r="C165" s="14">
        <f t="shared" si="123"/>
        <v>5</v>
      </c>
      <c r="D165" s="20">
        <f t="shared" si="124"/>
        <v>0</v>
      </c>
      <c r="E165" s="19"/>
      <c r="F165" s="12"/>
      <c r="G165" s="12" t="s">
        <v>1</v>
      </c>
      <c r="H165" s="12" t="s">
        <v>1</v>
      </c>
      <c r="I165" s="12"/>
      <c r="J165" s="12"/>
      <c r="K165" s="12"/>
      <c r="L165" s="12" t="s">
        <v>1</v>
      </c>
      <c r="M165" s="12"/>
      <c r="N165" s="12"/>
      <c r="O165" s="12"/>
      <c r="P165" s="12"/>
      <c r="Q165" s="12"/>
      <c r="R165" s="12"/>
      <c r="S165" s="25"/>
      <c r="T165" s="19"/>
      <c r="U165" s="12"/>
      <c r="V165" s="12" t="s">
        <v>1</v>
      </c>
      <c r="W165" s="12" t="s">
        <v>1</v>
      </c>
      <c r="X165" s="12"/>
      <c r="Y165" s="12"/>
      <c r="Z165" s="12"/>
      <c r="AA165" s="12"/>
      <c r="AB165" s="27"/>
      <c r="AC165" s="12"/>
      <c r="AD165" s="12"/>
      <c r="AE165" s="12"/>
      <c r="AF165" s="12"/>
      <c r="AG165" s="12"/>
      <c r="AH165" s="12"/>
      <c r="AI165" s="12"/>
      <c r="AJ165">
        <f t="shared" si="125"/>
      </c>
      <c r="AK165">
        <f t="shared" si="126"/>
      </c>
      <c r="AL165">
        <f t="shared" si="127"/>
        <v>1</v>
      </c>
      <c r="AM165">
        <f t="shared" si="128"/>
        <v>1</v>
      </c>
      <c r="AN165">
        <f t="shared" si="129"/>
      </c>
      <c r="AO165">
        <f t="shared" si="130"/>
      </c>
      <c r="AP165">
        <f t="shared" si="131"/>
      </c>
      <c r="AQ165">
        <f t="shared" si="132"/>
        <v>1</v>
      </c>
      <c r="AR165">
        <f t="shared" si="133"/>
      </c>
      <c r="AS165">
        <f t="shared" si="134"/>
      </c>
      <c r="AT165">
        <f t="shared" si="135"/>
      </c>
      <c r="AU165">
        <f>IF(P165="x",1,IF(P165&gt;0,1,""))</f>
      </c>
      <c r="AV165">
        <f t="shared" si="179"/>
      </c>
      <c r="AW165">
        <f t="shared" si="180"/>
      </c>
      <c r="AX165">
        <f t="shared" si="136"/>
      </c>
      <c r="AY165">
        <f t="shared" si="137"/>
      </c>
      <c r="AZ165">
        <f t="shared" si="138"/>
      </c>
      <c r="BA165">
        <f t="shared" si="139"/>
        <v>1</v>
      </c>
      <c r="BB165">
        <f t="shared" si="140"/>
        <v>1</v>
      </c>
      <c r="BC165">
        <f t="shared" si="141"/>
      </c>
      <c r="BD165">
        <f t="shared" si="142"/>
      </c>
      <c r="BE165">
        <f t="shared" si="143"/>
      </c>
      <c r="BF165">
        <f t="shared" si="144"/>
      </c>
      <c r="BG165">
        <f t="shared" si="145"/>
      </c>
      <c r="BH165">
        <f t="shared" si="146"/>
      </c>
      <c r="BI165">
        <f t="shared" si="181"/>
      </c>
      <c r="BJ165">
        <f t="shared" si="182"/>
      </c>
      <c r="BK165">
        <f t="shared" si="147"/>
      </c>
      <c r="BL165">
        <f t="shared" si="148"/>
      </c>
      <c r="BM165">
        <f t="shared" si="149"/>
      </c>
      <c r="BN165" s="10">
        <f t="shared" si="150"/>
        <v>0</v>
      </c>
      <c r="BO165" s="11">
        <f t="shared" si="151"/>
        <v>0</v>
      </c>
      <c r="BP165" s="11">
        <f t="shared" si="152"/>
        <v>0</v>
      </c>
      <c r="BQ165" s="11">
        <f t="shared" si="153"/>
        <v>0</v>
      </c>
      <c r="BR165" s="11">
        <f t="shared" si="154"/>
        <v>0</v>
      </c>
      <c r="BS165" s="11">
        <f t="shared" si="155"/>
        <v>0</v>
      </c>
      <c r="BT165" s="11">
        <f t="shared" si="156"/>
        <v>0</v>
      </c>
      <c r="BU165" s="11">
        <f t="shared" si="157"/>
        <v>0</v>
      </c>
      <c r="BV165" s="11">
        <f t="shared" si="158"/>
        <v>0</v>
      </c>
      <c r="BW165" s="11">
        <f t="shared" si="159"/>
        <v>0</v>
      </c>
      <c r="BX165" s="11">
        <f t="shared" si="160"/>
        <v>0</v>
      </c>
      <c r="BY165" s="11">
        <f t="shared" si="161"/>
        <v>0</v>
      </c>
      <c r="BZ165" s="11">
        <f t="shared" si="162"/>
        <v>0</v>
      </c>
      <c r="CA165" s="11">
        <f t="shared" si="163"/>
        <v>0</v>
      </c>
      <c r="CB165" s="11">
        <f t="shared" si="164"/>
        <v>0</v>
      </c>
      <c r="CC165" s="11">
        <f t="shared" si="165"/>
        <v>0</v>
      </c>
      <c r="CD165" s="11">
        <f t="shared" si="166"/>
        <v>0</v>
      </c>
      <c r="CE165" s="11">
        <f t="shared" si="167"/>
        <v>0</v>
      </c>
      <c r="CF165" s="11">
        <f t="shared" si="168"/>
        <v>0</v>
      </c>
      <c r="CG165" s="11">
        <f t="shared" si="169"/>
        <v>0</v>
      </c>
      <c r="CH165" s="11">
        <f t="shared" si="170"/>
        <v>0</v>
      </c>
      <c r="CI165" s="11">
        <f t="shared" si="171"/>
        <v>0</v>
      </c>
      <c r="CJ165" s="11">
        <f t="shared" si="172"/>
        <v>0</v>
      </c>
      <c r="CK165" s="11">
        <f t="shared" si="173"/>
        <v>0</v>
      </c>
      <c r="CL165" s="11">
        <f t="shared" si="174"/>
        <v>0</v>
      </c>
      <c r="CM165" s="11">
        <f t="shared" si="175"/>
        <v>0</v>
      </c>
      <c r="CN165" s="11">
        <f t="shared" si="176"/>
        <v>0</v>
      </c>
      <c r="CO165" s="11">
        <f t="shared" si="177"/>
        <v>0</v>
      </c>
      <c r="CQ165">
        <f t="shared" si="178"/>
        <v>0</v>
      </c>
    </row>
    <row r="166" spans="1:95" ht="12.75">
      <c r="A166" s="34" t="s">
        <v>12</v>
      </c>
      <c r="B166" s="13">
        <f t="shared" si="122"/>
        <v>0</v>
      </c>
      <c r="C166" s="14">
        <f t="shared" si="123"/>
        <v>3</v>
      </c>
      <c r="D166" s="20">
        <f t="shared" si="124"/>
        <v>0</v>
      </c>
      <c r="E166" s="19"/>
      <c r="F166" s="12"/>
      <c r="G166" s="12" t="s">
        <v>1</v>
      </c>
      <c r="H166" s="12"/>
      <c r="I166" s="12"/>
      <c r="J166" s="12"/>
      <c r="L166" s="12" t="s">
        <v>1</v>
      </c>
      <c r="M166" s="12"/>
      <c r="N166" s="12"/>
      <c r="O166" s="12"/>
      <c r="P166" s="12"/>
      <c r="Q166" s="12"/>
      <c r="R166" s="12"/>
      <c r="S166" s="25"/>
      <c r="T166" s="19"/>
      <c r="U166" s="12"/>
      <c r="V166" s="12" t="s">
        <v>1</v>
      </c>
      <c r="W166" s="12"/>
      <c r="X166" s="12"/>
      <c r="Y166" s="12"/>
      <c r="Z166" s="12"/>
      <c r="AA166" s="12"/>
      <c r="AB166" s="27"/>
      <c r="AC166" s="12"/>
      <c r="AD166" s="12"/>
      <c r="AE166" s="12"/>
      <c r="AF166" s="12"/>
      <c r="AG166" s="12"/>
      <c r="AH166" s="12"/>
      <c r="AI166" s="12"/>
      <c r="AJ166">
        <f t="shared" si="125"/>
      </c>
      <c r="AK166">
        <f t="shared" si="126"/>
      </c>
      <c r="AL166">
        <f t="shared" si="127"/>
        <v>1</v>
      </c>
      <c r="AM166">
        <f t="shared" si="128"/>
      </c>
      <c r="AN166">
        <f t="shared" si="129"/>
      </c>
      <c r="AO166">
        <f t="shared" si="130"/>
      </c>
      <c r="AP166">
        <f t="shared" si="131"/>
      </c>
      <c r="AQ166">
        <f t="shared" si="132"/>
        <v>1</v>
      </c>
      <c r="AR166">
        <f t="shared" si="133"/>
      </c>
      <c r="AS166">
        <f t="shared" si="134"/>
      </c>
      <c r="AT166">
        <f t="shared" si="135"/>
      </c>
      <c r="AU166">
        <f>IF(P166="x",1,IF(P166&gt;0,1,""))</f>
      </c>
      <c r="AV166">
        <f t="shared" si="179"/>
      </c>
      <c r="AW166">
        <f t="shared" si="180"/>
      </c>
      <c r="AX166">
        <f t="shared" si="136"/>
      </c>
      <c r="AY166">
        <f t="shared" si="137"/>
      </c>
      <c r="AZ166">
        <f t="shared" si="138"/>
      </c>
      <c r="BA166">
        <f t="shared" si="139"/>
        <v>1</v>
      </c>
      <c r="BB166">
        <f t="shared" si="140"/>
      </c>
      <c r="BC166">
        <f t="shared" si="141"/>
      </c>
      <c r="BD166">
        <f t="shared" si="142"/>
      </c>
      <c r="BE166">
        <f t="shared" si="143"/>
      </c>
      <c r="BF166">
        <f t="shared" si="144"/>
      </c>
      <c r="BG166">
        <f t="shared" si="145"/>
      </c>
      <c r="BH166">
        <f t="shared" si="146"/>
      </c>
      <c r="BI166">
        <f t="shared" si="181"/>
      </c>
      <c r="BJ166">
        <f t="shared" si="182"/>
      </c>
      <c r="BK166">
        <f t="shared" si="147"/>
      </c>
      <c r="BL166">
        <f t="shared" si="148"/>
      </c>
      <c r="BM166">
        <f t="shared" si="149"/>
      </c>
      <c r="BN166" s="10">
        <f t="shared" si="150"/>
        <v>0</v>
      </c>
      <c r="BO166" s="11">
        <f t="shared" si="151"/>
        <v>0</v>
      </c>
      <c r="BP166" s="11">
        <f t="shared" si="152"/>
        <v>0</v>
      </c>
      <c r="BQ166" s="11">
        <f t="shared" si="153"/>
        <v>0</v>
      </c>
      <c r="BR166" s="11">
        <f t="shared" si="154"/>
        <v>0</v>
      </c>
      <c r="BS166" s="11">
        <f t="shared" si="155"/>
        <v>0</v>
      </c>
      <c r="BT166" s="11">
        <f t="shared" si="156"/>
        <v>0</v>
      </c>
      <c r="BU166" s="11">
        <f t="shared" si="157"/>
        <v>0</v>
      </c>
      <c r="BV166" s="11">
        <f t="shared" si="158"/>
        <v>0</v>
      </c>
      <c r="BW166" s="11">
        <f t="shared" si="159"/>
        <v>0</v>
      </c>
      <c r="BX166" s="11">
        <f t="shared" si="160"/>
        <v>0</v>
      </c>
      <c r="BY166" s="11">
        <f t="shared" si="161"/>
        <v>0</v>
      </c>
      <c r="BZ166" s="11">
        <f t="shared" si="162"/>
        <v>0</v>
      </c>
      <c r="CA166" s="11">
        <f t="shared" si="163"/>
        <v>0</v>
      </c>
      <c r="CB166" s="11">
        <f t="shared" si="164"/>
        <v>0</v>
      </c>
      <c r="CC166" s="11">
        <f t="shared" si="165"/>
        <v>0</v>
      </c>
      <c r="CD166" s="11">
        <f t="shared" si="166"/>
        <v>0</v>
      </c>
      <c r="CE166" s="11">
        <f t="shared" si="167"/>
        <v>0</v>
      </c>
      <c r="CF166" s="11">
        <f t="shared" si="168"/>
        <v>0</v>
      </c>
      <c r="CG166" s="11">
        <f t="shared" si="169"/>
        <v>0</v>
      </c>
      <c r="CH166" s="11">
        <f t="shared" si="170"/>
        <v>0</v>
      </c>
      <c r="CI166" s="11">
        <f t="shared" si="171"/>
        <v>0</v>
      </c>
      <c r="CJ166" s="11">
        <f t="shared" si="172"/>
        <v>0</v>
      </c>
      <c r="CK166" s="11">
        <f t="shared" si="173"/>
        <v>0</v>
      </c>
      <c r="CL166" s="11">
        <f t="shared" si="174"/>
        <v>0</v>
      </c>
      <c r="CM166" s="11">
        <f t="shared" si="175"/>
        <v>0</v>
      </c>
      <c r="CN166" s="11">
        <f t="shared" si="176"/>
        <v>0</v>
      </c>
      <c r="CO166" s="11">
        <f t="shared" si="177"/>
        <v>0</v>
      </c>
      <c r="CQ166">
        <f t="shared" si="178"/>
        <v>0</v>
      </c>
    </row>
    <row r="167" spans="1:95" ht="12.75">
      <c r="A167" s="34" t="s">
        <v>12</v>
      </c>
      <c r="B167" s="13">
        <f t="shared" si="122"/>
        <v>0</v>
      </c>
      <c r="C167" s="14">
        <f t="shared" si="123"/>
        <v>3</v>
      </c>
      <c r="D167" s="20">
        <f t="shared" si="124"/>
        <v>0</v>
      </c>
      <c r="E167" s="19"/>
      <c r="F167" s="12"/>
      <c r="G167" s="12" t="s">
        <v>1</v>
      </c>
      <c r="H167" s="12"/>
      <c r="I167" s="12"/>
      <c r="J167" s="12"/>
      <c r="L167" s="12" t="s">
        <v>1</v>
      </c>
      <c r="M167" s="12"/>
      <c r="N167" s="12"/>
      <c r="O167" s="12"/>
      <c r="P167" s="12"/>
      <c r="Q167" s="12"/>
      <c r="R167" s="12"/>
      <c r="S167" s="25"/>
      <c r="T167" s="19"/>
      <c r="U167" s="12"/>
      <c r="V167" s="12" t="s">
        <v>1</v>
      </c>
      <c r="W167" s="12"/>
      <c r="X167" s="12"/>
      <c r="Y167" s="12"/>
      <c r="Z167" s="12"/>
      <c r="AA167" s="12"/>
      <c r="AB167" s="27"/>
      <c r="AC167" s="12"/>
      <c r="AD167" s="12"/>
      <c r="AE167" s="12"/>
      <c r="AF167" s="12"/>
      <c r="AG167" s="12"/>
      <c r="AH167" s="12"/>
      <c r="AI167" s="12"/>
      <c r="AJ167">
        <f t="shared" si="125"/>
      </c>
      <c r="AK167">
        <f t="shared" si="126"/>
      </c>
      <c r="AL167">
        <f t="shared" si="127"/>
        <v>1</v>
      </c>
      <c r="AM167">
        <f t="shared" si="128"/>
      </c>
      <c r="AN167">
        <f t="shared" si="129"/>
      </c>
      <c r="AO167">
        <f t="shared" si="130"/>
      </c>
      <c r="AP167">
        <f t="shared" si="131"/>
      </c>
      <c r="AQ167">
        <f t="shared" si="132"/>
        <v>1</v>
      </c>
      <c r="AR167">
        <f t="shared" si="133"/>
      </c>
      <c r="AS167">
        <f t="shared" si="134"/>
      </c>
      <c r="AT167">
        <f t="shared" si="135"/>
      </c>
      <c r="AU167">
        <f>IF(P167="x",1,IF(P167&gt;0,1,""))</f>
      </c>
      <c r="AV167">
        <f t="shared" si="179"/>
      </c>
      <c r="AW167">
        <f t="shared" si="180"/>
      </c>
      <c r="AX167">
        <f t="shared" si="136"/>
      </c>
      <c r="AY167">
        <f t="shared" si="137"/>
      </c>
      <c r="AZ167">
        <f t="shared" si="138"/>
      </c>
      <c r="BA167">
        <f t="shared" si="139"/>
        <v>1</v>
      </c>
      <c r="BB167">
        <f t="shared" si="140"/>
      </c>
      <c r="BC167">
        <f t="shared" si="141"/>
      </c>
      <c r="BD167">
        <f t="shared" si="142"/>
      </c>
      <c r="BE167">
        <f t="shared" si="143"/>
      </c>
      <c r="BF167">
        <f t="shared" si="144"/>
      </c>
      <c r="BG167">
        <f t="shared" si="145"/>
      </c>
      <c r="BH167">
        <f t="shared" si="146"/>
      </c>
      <c r="BI167">
        <f t="shared" si="181"/>
      </c>
      <c r="BJ167">
        <f t="shared" si="182"/>
      </c>
      <c r="BK167">
        <f t="shared" si="147"/>
      </c>
      <c r="BL167">
        <f t="shared" si="148"/>
      </c>
      <c r="BM167">
        <f t="shared" si="149"/>
      </c>
      <c r="BN167" s="10">
        <f t="shared" si="150"/>
        <v>0</v>
      </c>
      <c r="BO167" s="11">
        <f t="shared" si="151"/>
        <v>0</v>
      </c>
      <c r="BP167" s="11">
        <f t="shared" si="152"/>
        <v>0</v>
      </c>
      <c r="BQ167" s="11">
        <f t="shared" si="153"/>
        <v>0</v>
      </c>
      <c r="BR167" s="11">
        <f t="shared" si="154"/>
        <v>0</v>
      </c>
      <c r="BS167" s="11">
        <f t="shared" si="155"/>
        <v>0</v>
      </c>
      <c r="BT167" s="11">
        <f t="shared" si="156"/>
        <v>0</v>
      </c>
      <c r="BU167" s="11">
        <f t="shared" si="157"/>
        <v>0</v>
      </c>
      <c r="BV167" s="11">
        <f t="shared" si="158"/>
        <v>0</v>
      </c>
      <c r="BW167" s="11">
        <f t="shared" si="159"/>
        <v>0</v>
      </c>
      <c r="BX167" s="11">
        <f t="shared" si="160"/>
        <v>0</v>
      </c>
      <c r="BY167" s="11">
        <f t="shared" si="161"/>
        <v>0</v>
      </c>
      <c r="BZ167" s="11">
        <f t="shared" si="162"/>
        <v>0</v>
      </c>
      <c r="CA167" s="11">
        <f t="shared" si="163"/>
        <v>0</v>
      </c>
      <c r="CB167" s="11">
        <f t="shared" si="164"/>
        <v>0</v>
      </c>
      <c r="CC167" s="11">
        <f t="shared" si="165"/>
        <v>0</v>
      </c>
      <c r="CD167" s="11">
        <f t="shared" si="166"/>
        <v>0</v>
      </c>
      <c r="CE167" s="11">
        <f t="shared" si="167"/>
        <v>0</v>
      </c>
      <c r="CF167" s="11">
        <f t="shared" si="168"/>
        <v>0</v>
      </c>
      <c r="CG167" s="11">
        <f t="shared" si="169"/>
        <v>0</v>
      </c>
      <c r="CH167" s="11">
        <f t="shared" si="170"/>
        <v>0</v>
      </c>
      <c r="CI167" s="11">
        <f t="shared" si="171"/>
        <v>0</v>
      </c>
      <c r="CJ167" s="11">
        <f t="shared" si="172"/>
        <v>0</v>
      </c>
      <c r="CK167" s="11">
        <f t="shared" si="173"/>
        <v>0</v>
      </c>
      <c r="CL167" s="11">
        <f t="shared" si="174"/>
        <v>0</v>
      </c>
      <c r="CM167" s="11">
        <f t="shared" si="175"/>
        <v>0</v>
      </c>
      <c r="CN167" s="11">
        <f t="shared" si="176"/>
        <v>0</v>
      </c>
      <c r="CO167" s="11">
        <f t="shared" si="177"/>
        <v>0</v>
      </c>
      <c r="CQ167">
        <f t="shared" si="178"/>
        <v>0</v>
      </c>
    </row>
    <row r="168" spans="1:95" ht="12.75">
      <c r="A168" s="34" t="s">
        <v>12</v>
      </c>
      <c r="B168" s="13">
        <f t="shared" si="122"/>
        <v>0</v>
      </c>
      <c r="C168" s="32">
        <f t="shared" si="123"/>
        <v>7</v>
      </c>
      <c r="D168" s="33">
        <f t="shared" si="124"/>
        <v>0</v>
      </c>
      <c r="E168" s="19" t="s">
        <v>1</v>
      </c>
      <c r="F168" s="12"/>
      <c r="G168" s="12" t="s">
        <v>1</v>
      </c>
      <c r="H168" s="12" t="s">
        <v>1</v>
      </c>
      <c r="I168" s="12" t="s">
        <v>1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25"/>
      <c r="T168" s="19"/>
      <c r="U168" s="12"/>
      <c r="V168" s="12" t="s">
        <v>1</v>
      </c>
      <c r="W168" s="12" t="s">
        <v>1</v>
      </c>
      <c r="X168" s="12" t="s">
        <v>1</v>
      </c>
      <c r="Y168" s="12"/>
      <c r="Z168" s="12"/>
      <c r="AA168" s="12"/>
      <c r="AB168" s="27"/>
      <c r="AC168" s="12"/>
      <c r="AD168" s="12"/>
      <c r="AE168" s="12"/>
      <c r="AF168" s="12"/>
      <c r="AG168" s="12"/>
      <c r="AH168" s="12"/>
      <c r="AI168" s="12"/>
      <c r="AJ168">
        <f t="shared" si="125"/>
        <v>1</v>
      </c>
      <c r="AK168">
        <f t="shared" si="126"/>
      </c>
      <c r="AL168">
        <f t="shared" si="127"/>
        <v>1</v>
      </c>
      <c r="AM168">
        <f t="shared" si="128"/>
        <v>1</v>
      </c>
      <c r="AN168">
        <f t="shared" si="129"/>
        <v>1</v>
      </c>
      <c r="AO168">
        <f t="shared" si="130"/>
      </c>
      <c r="AP168">
        <f t="shared" si="131"/>
      </c>
      <c r="AQ168">
        <f t="shared" si="132"/>
      </c>
      <c r="AR168">
        <f t="shared" si="133"/>
      </c>
      <c r="AS168">
        <f t="shared" si="134"/>
      </c>
      <c r="AT168">
        <f t="shared" si="135"/>
      </c>
      <c r="AU168">
        <f>IF(P168="x",1,IF(P168&gt;0,1,""))</f>
      </c>
      <c r="AV168">
        <f t="shared" si="179"/>
      </c>
      <c r="AW168">
        <f t="shared" si="180"/>
      </c>
      <c r="AX168">
        <f t="shared" si="136"/>
      </c>
      <c r="AY168">
        <f t="shared" si="137"/>
      </c>
      <c r="AZ168">
        <f t="shared" si="138"/>
      </c>
      <c r="BA168">
        <f t="shared" si="139"/>
        <v>1</v>
      </c>
      <c r="BB168">
        <f t="shared" si="140"/>
        <v>1</v>
      </c>
      <c r="BC168">
        <f t="shared" si="141"/>
        <v>1</v>
      </c>
      <c r="BD168">
        <f t="shared" si="142"/>
      </c>
      <c r="BE168">
        <f t="shared" si="143"/>
      </c>
      <c r="BF168">
        <f t="shared" si="144"/>
      </c>
      <c r="BG168">
        <f t="shared" si="145"/>
      </c>
      <c r="BH168">
        <f t="shared" si="146"/>
      </c>
      <c r="BI168">
        <f t="shared" si="181"/>
      </c>
      <c r="BJ168">
        <f t="shared" si="182"/>
      </c>
      <c r="BK168">
        <f t="shared" si="147"/>
      </c>
      <c r="BL168">
        <f t="shared" si="148"/>
      </c>
      <c r="BM168">
        <f t="shared" si="149"/>
      </c>
      <c r="BN168" s="10">
        <f t="shared" si="150"/>
        <v>0</v>
      </c>
      <c r="BO168" s="11">
        <f t="shared" si="151"/>
        <v>0</v>
      </c>
      <c r="BP168" s="11">
        <f t="shared" si="152"/>
        <v>0</v>
      </c>
      <c r="BQ168" s="11">
        <f t="shared" si="153"/>
        <v>0</v>
      </c>
      <c r="BR168" s="11">
        <f t="shared" si="154"/>
        <v>0</v>
      </c>
      <c r="BS168" s="11">
        <f t="shared" si="155"/>
        <v>0</v>
      </c>
      <c r="BT168" s="11">
        <f t="shared" si="156"/>
        <v>0</v>
      </c>
      <c r="BU168" s="11">
        <f t="shared" si="157"/>
        <v>0</v>
      </c>
      <c r="BV168" s="11">
        <f t="shared" si="158"/>
        <v>0</v>
      </c>
      <c r="BW168" s="11">
        <f t="shared" si="159"/>
        <v>0</v>
      </c>
      <c r="BX168" s="11">
        <f t="shared" si="160"/>
        <v>0</v>
      </c>
      <c r="BY168" s="11">
        <f t="shared" si="161"/>
        <v>0</v>
      </c>
      <c r="BZ168" s="11">
        <f t="shared" si="162"/>
        <v>0</v>
      </c>
      <c r="CA168" s="11">
        <f t="shared" si="163"/>
        <v>0</v>
      </c>
      <c r="CB168" s="11">
        <f t="shared" si="164"/>
        <v>0</v>
      </c>
      <c r="CC168" s="11">
        <f t="shared" si="165"/>
        <v>0</v>
      </c>
      <c r="CD168" s="11">
        <f t="shared" si="166"/>
        <v>0</v>
      </c>
      <c r="CE168" s="11">
        <f t="shared" si="167"/>
        <v>0</v>
      </c>
      <c r="CF168" s="11">
        <f t="shared" si="168"/>
        <v>0</v>
      </c>
      <c r="CG168" s="11">
        <f t="shared" si="169"/>
        <v>0</v>
      </c>
      <c r="CH168" s="11">
        <f t="shared" si="170"/>
        <v>0</v>
      </c>
      <c r="CI168" s="11">
        <f t="shared" si="171"/>
        <v>0</v>
      </c>
      <c r="CJ168" s="11">
        <f t="shared" si="172"/>
        <v>0</v>
      </c>
      <c r="CK168" s="11">
        <f t="shared" si="173"/>
        <v>0</v>
      </c>
      <c r="CL168" s="11">
        <f t="shared" si="174"/>
        <v>0</v>
      </c>
      <c r="CM168" s="11">
        <f t="shared" si="175"/>
        <v>0</v>
      </c>
      <c r="CN168" s="11">
        <f t="shared" si="176"/>
        <v>0</v>
      </c>
      <c r="CO168" s="11">
        <f t="shared" si="177"/>
        <v>0</v>
      </c>
      <c r="CQ168">
        <f t="shared" si="178"/>
        <v>0</v>
      </c>
    </row>
    <row r="169" spans="1:95" ht="12.75">
      <c r="A169" s="34" t="s">
        <v>12</v>
      </c>
      <c r="B169" s="13">
        <f t="shared" si="122"/>
        <v>0</v>
      </c>
      <c r="C169" s="14">
        <f t="shared" si="123"/>
        <v>1</v>
      </c>
      <c r="D169" s="20">
        <f t="shared" si="124"/>
        <v>0</v>
      </c>
      <c r="E169" s="19"/>
      <c r="F169" s="12"/>
      <c r="G169" s="12"/>
      <c r="H169" s="12"/>
      <c r="I169" s="12"/>
      <c r="J169" s="12"/>
      <c r="L169" s="12"/>
      <c r="M169" s="12"/>
      <c r="N169" s="12"/>
      <c r="O169" s="12"/>
      <c r="P169" s="12"/>
      <c r="Q169" s="12"/>
      <c r="R169" s="12"/>
      <c r="S169" s="25"/>
      <c r="T169" s="19"/>
      <c r="U169" s="12"/>
      <c r="V169" s="12"/>
      <c r="W169" s="12"/>
      <c r="X169" s="12" t="s">
        <v>1</v>
      </c>
      <c r="Y169" s="12"/>
      <c r="Z169" s="12"/>
      <c r="AA169" s="12"/>
      <c r="AB169" s="27"/>
      <c r="AC169" s="12"/>
      <c r="AD169" s="12"/>
      <c r="AE169" s="12"/>
      <c r="AF169" s="12"/>
      <c r="AG169" s="12"/>
      <c r="AH169" s="12"/>
      <c r="AI169" s="12"/>
      <c r="AJ169">
        <f t="shared" si="125"/>
      </c>
      <c r="AK169">
        <f t="shared" si="126"/>
      </c>
      <c r="AL169">
        <f t="shared" si="127"/>
      </c>
      <c r="AM169">
        <f t="shared" si="128"/>
      </c>
      <c r="AN169">
        <f t="shared" si="129"/>
      </c>
      <c r="AO169">
        <f t="shared" si="130"/>
      </c>
      <c r="AP169">
        <f t="shared" si="131"/>
      </c>
      <c r="AQ169">
        <f t="shared" si="132"/>
      </c>
      <c r="AR169">
        <f t="shared" si="133"/>
      </c>
      <c r="AS169">
        <f t="shared" si="134"/>
      </c>
      <c r="AT169">
        <f t="shared" si="135"/>
      </c>
      <c r="AU169">
        <f>IF(P169="x",1,IF(P169&gt;0,1,""))</f>
      </c>
      <c r="AV169">
        <f t="shared" si="179"/>
      </c>
      <c r="AW169">
        <f t="shared" si="180"/>
      </c>
      <c r="AX169">
        <f t="shared" si="136"/>
      </c>
      <c r="AY169">
        <f t="shared" si="137"/>
      </c>
      <c r="AZ169">
        <f t="shared" si="138"/>
      </c>
      <c r="BA169">
        <f t="shared" si="139"/>
      </c>
      <c r="BB169">
        <f t="shared" si="140"/>
      </c>
      <c r="BC169">
        <f t="shared" si="141"/>
        <v>1</v>
      </c>
      <c r="BD169">
        <f t="shared" si="142"/>
      </c>
      <c r="BE169">
        <f t="shared" si="143"/>
      </c>
      <c r="BF169">
        <f t="shared" si="144"/>
      </c>
      <c r="BG169">
        <f t="shared" si="145"/>
      </c>
      <c r="BH169">
        <f t="shared" si="146"/>
      </c>
      <c r="BI169">
        <f t="shared" si="181"/>
      </c>
      <c r="BJ169">
        <f t="shared" si="182"/>
      </c>
      <c r="BK169">
        <f t="shared" si="147"/>
      </c>
      <c r="BL169">
        <f t="shared" si="148"/>
      </c>
      <c r="BM169">
        <f t="shared" si="149"/>
      </c>
      <c r="BN169" s="10">
        <f t="shared" si="150"/>
        <v>0</v>
      </c>
      <c r="BO169" s="11">
        <f t="shared" si="151"/>
        <v>0</v>
      </c>
      <c r="BP169" s="11">
        <f t="shared" si="152"/>
        <v>0</v>
      </c>
      <c r="BQ169" s="11">
        <f t="shared" si="153"/>
        <v>0</v>
      </c>
      <c r="BR169" s="11">
        <f t="shared" si="154"/>
        <v>0</v>
      </c>
      <c r="BS169" s="11">
        <f t="shared" si="155"/>
        <v>0</v>
      </c>
      <c r="BT169" s="11">
        <f t="shared" si="156"/>
        <v>0</v>
      </c>
      <c r="BU169" s="11">
        <f t="shared" si="157"/>
        <v>0</v>
      </c>
      <c r="BV169" s="11">
        <f t="shared" si="158"/>
        <v>0</v>
      </c>
      <c r="BW169" s="11">
        <f t="shared" si="159"/>
        <v>0</v>
      </c>
      <c r="BX169" s="11">
        <f t="shared" si="160"/>
        <v>0</v>
      </c>
      <c r="BY169" s="11">
        <f t="shared" si="161"/>
        <v>0</v>
      </c>
      <c r="BZ169" s="11">
        <f t="shared" si="162"/>
        <v>0</v>
      </c>
      <c r="CA169" s="11">
        <f t="shared" si="163"/>
        <v>0</v>
      </c>
      <c r="CB169" s="11">
        <f t="shared" si="164"/>
        <v>0</v>
      </c>
      <c r="CC169" s="11">
        <f t="shared" si="165"/>
        <v>0</v>
      </c>
      <c r="CD169" s="11">
        <f t="shared" si="166"/>
        <v>0</v>
      </c>
      <c r="CE169" s="11">
        <f t="shared" si="167"/>
        <v>0</v>
      </c>
      <c r="CF169" s="11">
        <f t="shared" si="168"/>
        <v>0</v>
      </c>
      <c r="CG169" s="11">
        <f t="shared" si="169"/>
        <v>0</v>
      </c>
      <c r="CH169" s="11">
        <f t="shared" si="170"/>
        <v>0</v>
      </c>
      <c r="CI169" s="11">
        <f t="shared" si="171"/>
        <v>0</v>
      </c>
      <c r="CJ169" s="11">
        <f t="shared" si="172"/>
        <v>0</v>
      </c>
      <c r="CK169" s="11">
        <f t="shared" si="173"/>
        <v>0</v>
      </c>
      <c r="CL169" s="11">
        <f t="shared" si="174"/>
        <v>0</v>
      </c>
      <c r="CM169" s="11">
        <f t="shared" si="175"/>
        <v>0</v>
      </c>
      <c r="CN169" s="11">
        <f t="shared" si="176"/>
        <v>0</v>
      </c>
      <c r="CO169" s="11">
        <f t="shared" si="177"/>
        <v>0</v>
      </c>
      <c r="CQ169">
        <f t="shared" si="178"/>
        <v>0</v>
      </c>
    </row>
    <row r="170" spans="1:95" ht="12.75">
      <c r="A170" s="34" t="s">
        <v>12</v>
      </c>
      <c r="B170" s="13">
        <f t="shared" si="122"/>
        <v>0</v>
      </c>
      <c r="C170" s="32">
        <f t="shared" si="123"/>
        <v>2</v>
      </c>
      <c r="D170" s="33">
        <f t="shared" si="124"/>
        <v>0</v>
      </c>
      <c r="E170" s="19"/>
      <c r="F170" s="12"/>
      <c r="G170" s="12"/>
      <c r="H170" s="12"/>
      <c r="I170" s="12"/>
      <c r="J170" s="12"/>
      <c r="L170" s="12" t="s">
        <v>1</v>
      </c>
      <c r="M170" s="12"/>
      <c r="N170" s="12"/>
      <c r="O170" s="12"/>
      <c r="P170" s="12"/>
      <c r="Q170" s="12"/>
      <c r="R170" s="12"/>
      <c r="S170" s="25"/>
      <c r="T170" s="19"/>
      <c r="U170" s="12"/>
      <c r="V170" s="12"/>
      <c r="W170" s="12"/>
      <c r="X170" s="12"/>
      <c r="Y170" s="12"/>
      <c r="Z170" s="12"/>
      <c r="AA170" s="12" t="s">
        <v>1</v>
      </c>
      <c r="AB170" s="27"/>
      <c r="AC170" s="12"/>
      <c r="AD170" s="12"/>
      <c r="AE170" s="12"/>
      <c r="AF170" s="12"/>
      <c r="AG170" s="12"/>
      <c r="AH170" s="12"/>
      <c r="AI170" s="12"/>
      <c r="AJ170">
        <f t="shared" si="125"/>
      </c>
      <c r="AK170">
        <f t="shared" si="126"/>
      </c>
      <c r="AL170">
        <f t="shared" si="127"/>
      </c>
      <c r="AM170">
        <f t="shared" si="128"/>
      </c>
      <c r="AN170">
        <f t="shared" si="129"/>
      </c>
      <c r="AO170">
        <f t="shared" si="130"/>
      </c>
      <c r="AP170">
        <f t="shared" si="131"/>
      </c>
      <c r="AQ170">
        <f t="shared" si="132"/>
        <v>1</v>
      </c>
      <c r="AR170">
        <f t="shared" si="133"/>
      </c>
      <c r="AS170">
        <f t="shared" si="134"/>
      </c>
      <c r="AT170">
        <f t="shared" si="135"/>
      </c>
      <c r="AU170">
        <f>IF(P170="x",1,IF(P170&gt;0,1,""))</f>
      </c>
      <c r="AV170">
        <f t="shared" si="179"/>
      </c>
      <c r="AW170">
        <f t="shared" si="180"/>
      </c>
      <c r="AX170">
        <f t="shared" si="136"/>
      </c>
      <c r="AY170">
        <f t="shared" si="137"/>
      </c>
      <c r="AZ170">
        <f t="shared" si="138"/>
      </c>
      <c r="BA170">
        <f t="shared" si="139"/>
      </c>
      <c r="BB170">
        <f t="shared" si="140"/>
      </c>
      <c r="BC170">
        <f t="shared" si="141"/>
      </c>
      <c r="BD170">
        <f t="shared" si="142"/>
      </c>
      <c r="BE170">
        <f t="shared" si="143"/>
      </c>
      <c r="BF170">
        <f t="shared" si="144"/>
        <v>1</v>
      </c>
      <c r="BG170">
        <f t="shared" si="145"/>
      </c>
      <c r="BH170">
        <f t="shared" si="146"/>
      </c>
      <c r="BI170">
        <f t="shared" si="181"/>
      </c>
      <c r="BJ170">
        <f t="shared" si="182"/>
      </c>
      <c r="BK170">
        <f t="shared" si="147"/>
      </c>
      <c r="BL170">
        <f t="shared" si="148"/>
      </c>
      <c r="BM170">
        <f t="shared" si="149"/>
      </c>
      <c r="BN170" s="10">
        <f t="shared" si="150"/>
        <v>0</v>
      </c>
      <c r="BO170" s="11">
        <f t="shared" si="151"/>
        <v>0</v>
      </c>
      <c r="BP170" s="11">
        <f t="shared" si="152"/>
        <v>0</v>
      </c>
      <c r="BQ170" s="11">
        <f t="shared" si="153"/>
        <v>0</v>
      </c>
      <c r="BR170" s="11">
        <f t="shared" si="154"/>
        <v>0</v>
      </c>
      <c r="BS170" s="11">
        <f t="shared" si="155"/>
        <v>0</v>
      </c>
      <c r="BT170" s="11">
        <f t="shared" si="156"/>
        <v>0</v>
      </c>
      <c r="BU170" s="11">
        <f t="shared" si="157"/>
        <v>0</v>
      </c>
      <c r="BV170" s="11">
        <f t="shared" si="158"/>
        <v>0</v>
      </c>
      <c r="BW170" s="11">
        <f t="shared" si="159"/>
        <v>0</v>
      </c>
      <c r="BX170" s="11">
        <f t="shared" si="160"/>
        <v>0</v>
      </c>
      <c r="BY170" s="11">
        <f t="shared" si="161"/>
        <v>0</v>
      </c>
      <c r="BZ170" s="11">
        <f t="shared" si="162"/>
        <v>0</v>
      </c>
      <c r="CA170" s="11">
        <f t="shared" si="163"/>
        <v>0</v>
      </c>
      <c r="CB170" s="11">
        <f t="shared" si="164"/>
        <v>0</v>
      </c>
      <c r="CC170" s="11">
        <f t="shared" si="165"/>
        <v>0</v>
      </c>
      <c r="CD170" s="11">
        <f t="shared" si="166"/>
        <v>0</v>
      </c>
      <c r="CE170" s="11">
        <f t="shared" si="167"/>
        <v>0</v>
      </c>
      <c r="CF170" s="11">
        <f t="shared" si="168"/>
        <v>0</v>
      </c>
      <c r="CG170" s="11">
        <f t="shared" si="169"/>
        <v>0</v>
      </c>
      <c r="CH170" s="11">
        <f t="shared" si="170"/>
        <v>0</v>
      </c>
      <c r="CI170" s="11">
        <f t="shared" si="171"/>
        <v>0</v>
      </c>
      <c r="CJ170" s="11">
        <f t="shared" si="172"/>
        <v>0</v>
      </c>
      <c r="CK170" s="11">
        <f t="shared" si="173"/>
        <v>0</v>
      </c>
      <c r="CL170" s="11">
        <f t="shared" si="174"/>
        <v>0</v>
      </c>
      <c r="CM170" s="11">
        <f t="shared" si="175"/>
        <v>0</v>
      </c>
      <c r="CN170" s="11">
        <f t="shared" si="176"/>
        <v>0</v>
      </c>
      <c r="CO170" s="11">
        <f t="shared" si="177"/>
        <v>0</v>
      </c>
      <c r="CQ170">
        <f t="shared" si="178"/>
        <v>0</v>
      </c>
    </row>
    <row r="171" spans="1:95" ht="12.75">
      <c r="A171" s="34" t="s">
        <v>12</v>
      </c>
      <c r="B171" s="13">
        <f t="shared" si="122"/>
        <v>0</v>
      </c>
      <c r="C171" s="14">
        <f t="shared" si="123"/>
        <v>3</v>
      </c>
      <c r="D171" s="20">
        <f t="shared" si="124"/>
        <v>0</v>
      </c>
      <c r="E171" s="19" t="s">
        <v>1</v>
      </c>
      <c r="F171" s="12"/>
      <c r="G171" s="12"/>
      <c r="H171" s="12"/>
      <c r="I171" s="12"/>
      <c r="J171" s="12"/>
      <c r="L171" s="12" t="s">
        <v>1</v>
      </c>
      <c r="M171" s="12"/>
      <c r="N171" s="12"/>
      <c r="O171" s="12"/>
      <c r="P171" s="12"/>
      <c r="Q171" s="12"/>
      <c r="R171" s="12"/>
      <c r="S171" s="25"/>
      <c r="T171" s="19"/>
      <c r="U171" s="12"/>
      <c r="V171" s="12"/>
      <c r="W171" s="12"/>
      <c r="X171" s="12"/>
      <c r="Y171" s="12"/>
      <c r="Z171" s="12"/>
      <c r="AA171" s="12" t="s">
        <v>1</v>
      </c>
      <c r="AB171" s="27"/>
      <c r="AC171" s="12"/>
      <c r="AD171" s="12"/>
      <c r="AE171" s="12"/>
      <c r="AF171" s="12"/>
      <c r="AG171" s="12"/>
      <c r="AH171" s="12"/>
      <c r="AI171" s="12"/>
      <c r="AJ171">
        <f t="shared" si="125"/>
        <v>1</v>
      </c>
      <c r="AK171">
        <f t="shared" si="126"/>
      </c>
      <c r="AL171">
        <f t="shared" si="127"/>
      </c>
      <c r="AM171">
        <f t="shared" si="128"/>
      </c>
      <c r="AN171">
        <f t="shared" si="129"/>
      </c>
      <c r="AO171">
        <f t="shared" si="130"/>
      </c>
      <c r="AP171">
        <f t="shared" si="131"/>
      </c>
      <c r="AQ171">
        <f t="shared" si="132"/>
        <v>1</v>
      </c>
      <c r="AR171">
        <f t="shared" si="133"/>
      </c>
      <c r="AS171">
        <f t="shared" si="134"/>
      </c>
      <c r="AT171">
        <f t="shared" si="135"/>
      </c>
      <c r="AU171">
        <f>IF(P171="x",1,IF(P171&gt;0,1,""))</f>
      </c>
      <c r="AV171">
        <f t="shared" si="179"/>
      </c>
      <c r="AW171">
        <f t="shared" si="180"/>
      </c>
      <c r="AX171">
        <f t="shared" si="136"/>
      </c>
      <c r="AY171">
        <f t="shared" si="137"/>
      </c>
      <c r="AZ171">
        <f t="shared" si="138"/>
      </c>
      <c r="BA171">
        <f t="shared" si="139"/>
      </c>
      <c r="BB171">
        <f t="shared" si="140"/>
      </c>
      <c r="BC171">
        <f t="shared" si="141"/>
      </c>
      <c r="BD171">
        <f t="shared" si="142"/>
      </c>
      <c r="BE171">
        <f t="shared" si="143"/>
      </c>
      <c r="BF171">
        <f t="shared" si="144"/>
        <v>1</v>
      </c>
      <c r="BG171">
        <f t="shared" si="145"/>
      </c>
      <c r="BH171">
        <f t="shared" si="146"/>
      </c>
      <c r="BI171">
        <f t="shared" si="181"/>
      </c>
      <c r="BJ171">
        <f t="shared" si="182"/>
      </c>
      <c r="BK171">
        <f t="shared" si="147"/>
      </c>
      <c r="BL171">
        <f t="shared" si="148"/>
      </c>
      <c r="BM171">
        <f t="shared" si="149"/>
      </c>
      <c r="BN171" s="10">
        <f t="shared" si="150"/>
        <v>0</v>
      </c>
      <c r="BO171" s="11">
        <f t="shared" si="151"/>
        <v>0</v>
      </c>
      <c r="BP171" s="11">
        <f t="shared" si="152"/>
        <v>0</v>
      </c>
      <c r="BQ171" s="11">
        <f t="shared" si="153"/>
        <v>0</v>
      </c>
      <c r="BR171" s="11">
        <f t="shared" si="154"/>
        <v>0</v>
      </c>
      <c r="BS171" s="11">
        <f t="shared" si="155"/>
        <v>0</v>
      </c>
      <c r="BT171" s="11">
        <f t="shared" si="156"/>
        <v>0</v>
      </c>
      <c r="BU171" s="11">
        <f t="shared" si="157"/>
        <v>0</v>
      </c>
      <c r="BV171" s="11">
        <f t="shared" si="158"/>
        <v>0</v>
      </c>
      <c r="BW171" s="11">
        <f t="shared" si="159"/>
        <v>0</v>
      </c>
      <c r="BX171" s="11">
        <f t="shared" si="160"/>
        <v>0</v>
      </c>
      <c r="BY171" s="11">
        <f t="shared" si="161"/>
        <v>0</v>
      </c>
      <c r="BZ171" s="11">
        <f t="shared" si="162"/>
        <v>0</v>
      </c>
      <c r="CA171" s="11">
        <f t="shared" si="163"/>
        <v>0</v>
      </c>
      <c r="CB171" s="11">
        <f t="shared" si="164"/>
        <v>0</v>
      </c>
      <c r="CC171" s="11">
        <f t="shared" si="165"/>
        <v>0</v>
      </c>
      <c r="CD171" s="11">
        <f t="shared" si="166"/>
        <v>0</v>
      </c>
      <c r="CE171" s="11">
        <f t="shared" si="167"/>
        <v>0</v>
      </c>
      <c r="CF171" s="11">
        <f t="shared" si="168"/>
        <v>0</v>
      </c>
      <c r="CG171" s="11">
        <f t="shared" si="169"/>
        <v>0</v>
      </c>
      <c r="CH171" s="11">
        <f t="shared" si="170"/>
        <v>0</v>
      </c>
      <c r="CI171" s="11">
        <f t="shared" si="171"/>
        <v>0</v>
      </c>
      <c r="CJ171" s="11">
        <f t="shared" si="172"/>
        <v>0</v>
      </c>
      <c r="CK171" s="11">
        <f t="shared" si="173"/>
        <v>0</v>
      </c>
      <c r="CL171" s="11">
        <f t="shared" si="174"/>
        <v>0</v>
      </c>
      <c r="CM171" s="11">
        <f t="shared" si="175"/>
        <v>0</v>
      </c>
      <c r="CN171" s="11">
        <f t="shared" si="176"/>
        <v>0</v>
      </c>
      <c r="CO171" s="11">
        <f t="shared" si="177"/>
        <v>0</v>
      </c>
      <c r="CQ171">
        <f t="shared" si="178"/>
        <v>0</v>
      </c>
    </row>
    <row r="172" spans="1:95" ht="12.75">
      <c r="A172" s="34" t="s">
        <v>12</v>
      </c>
      <c r="B172" s="13">
        <f t="shared" si="122"/>
        <v>0</v>
      </c>
      <c r="C172" s="14">
        <f t="shared" si="123"/>
        <v>6</v>
      </c>
      <c r="D172" s="20">
        <f t="shared" si="124"/>
        <v>0</v>
      </c>
      <c r="E172" s="19" t="s">
        <v>1</v>
      </c>
      <c r="F172" s="12"/>
      <c r="G172" s="12"/>
      <c r="H172" s="12"/>
      <c r="I172" s="12"/>
      <c r="J172" s="12"/>
      <c r="K172" s="1" t="s">
        <v>1</v>
      </c>
      <c r="L172" s="12" t="s">
        <v>1</v>
      </c>
      <c r="M172" s="12"/>
      <c r="N172" s="12"/>
      <c r="O172" s="12"/>
      <c r="P172" s="12"/>
      <c r="Q172" s="12"/>
      <c r="R172" s="12"/>
      <c r="S172" s="25"/>
      <c r="T172" s="19" t="s">
        <v>1</v>
      </c>
      <c r="U172" s="12"/>
      <c r="V172" s="12"/>
      <c r="W172" s="12" t="s">
        <v>1</v>
      </c>
      <c r="X172" s="12"/>
      <c r="Y172" s="12"/>
      <c r="Z172" s="12"/>
      <c r="AA172" s="12" t="s">
        <v>1</v>
      </c>
      <c r="AB172" s="27"/>
      <c r="AC172" s="12"/>
      <c r="AD172" s="12"/>
      <c r="AE172" s="12"/>
      <c r="AF172" s="12"/>
      <c r="AG172" s="12"/>
      <c r="AH172" s="12"/>
      <c r="AI172" s="12"/>
      <c r="AJ172">
        <f t="shared" si="125"/>
        <v>1</v>
      </c>
      <c r="AK172">
        <f t="shared" si="126"/>
      </c>
      <c r="AL172">
        <f t="shared" si="127"/>
      </c>
      <c r="AM172">
        <f t="shared" si="128"/>
      </c>
      <c r="AN172">
        <f t="shared" si="129"/>
      </c>
      <c r="AO172">
        <f t="shared" si="130"/>
      </c>
      <c r="AP172">
        <f t="shared" si="131"/>
        <v>1</v>
      </c>
      <c r="AQ172">
        <f t="shared" si="132"/>
        <v>1</v>
      </c>
      <c r="AR172">
        <f t="shared" si="133"/>
      </c>
      <c r="AS172">
        <f t="shared" si="134"/>
      </c>
      <c r="AT172">
        <f t="shared" si="135"/>
      </c>
      <c r="AU172">
        <f>IF(P172="x",1,IF(P172&gt;0,1,""))</f>
      </c>
      <c r="AV172">
        <f t="shared" si="179"/>
      </c>
      <c r="AW172">
        <f t="shared" si="180"/>
      </c>
      <c r="AX172">
        <f t="shared" si="136"/>
      </c>
      <c r="AY172">
        <f t="shared" si="137"/>
        <v>1</v>
      </c>
      <c r="AZ172">
        <f t="shared" si="138"/>
      </c>
      <c r="BA172">
        <f t="shared" si="139"/>
      </c>
      <c r="BB172">
        <f t="shared" si="140"/>
        <v>1</v>
      </c>
      <c r="BC172">
        <f t="shared" si="141"/>
      </c>
      <c r="BD172">
        <f t="shared" si="142"/>
      </c>
      <c r="BE172">
        <f t="shared" si="143"/>
      </c>
      <c r="BF172">
        <f t="shared" si="144"/>
        <v>1</v>
      </c>
      <c r="BG172">
        <f t="shared" si="145"/>
      </c>
      <c r="BH172">
        <f t="shared" si="146"/>
      </c>
      <c r="BI172">
        <f t="shared" si="181"/>
      </c>
      <c r="BJ172">
        <f t="shared" si="182"/>
      </c>
      <c r="BK172">
        <f t="shared" si="147"/>
      </c>
      <c r="BL172">
        <f t="shared" si="148"/>
      </c>
      <c r="BM172">
        <f t="shared" si="149"/>
      </c>
      <c r="BN172" s="10">
        <f t="shared" si="150"/>
        <v>0</v>
      </c>
      <c r="BO172" s="11">
        <f t="shared" si="151"/>
        <v>0</v>
      </c>
      <c r="BP172" s="11">
        <f t="shared" si="152"/>
        <v>0</v>
      </c>
      <c r="BQ172" s="11">
        <f t="shared" si="153"/>
        <v>0</v>
      </c>
      <c r="BR172" s="11">
        <f t="shared" si="154"/>
        <v>0</v>
      </c>
      <c r="BS172" s="11">
        <f t="shared" si="155"/>
        <v>0</v>
      </c>
      <c r="BT172" s="11">
        <f t="shared" si="156"/>
        <v>0</v>
      </c>
      <c r="BU172" s="11">
        <f t="shared" si="157"/>
        <v>0</v>
      </c>
      <c r="BV172" s="11">
        <f t="shared" si="158"/>
        <v>0</v>
      </c>
      <c r="BW172" s="11">
        <f t="shared" si="159"/>
        <v>0</v>
      </c>
      <c r="BX172" s="11">
        <f t="shared" si="160"/>
        <v>0</v>
      </c>
      <c r="BY172" s="11">
        <f t="shared" si="161"/>
        <v>0</v>
      </c>
      <c r="BZ172" s="11">
        <f t="shared" si="162"/>
        <v>0</v>
      </c>
      <c r="CA172" s="11">
        <f t="shared" si="163"/>
        <v>0</v>
      </c>
      <c r="CB172" s="11">
        <f t="shared" si="164"/>
        <v>0</v>
      </c>
      <c r="CC172" s="11">
        <f t="shared" si="165"/>
        <v>0</v>
      </c>
      <c r="CD172" s="11">
        <f t="shared" si="166"/>
        <v>0</v>
      </c>
      <c r="CE172" s="11">
        <f t="shared" si="167"/>
        <v>0</v>
      </c>
      <c r="CF172" s="11">
        <f t="shared" si="168"/>
        <v>0</v>
      </c>
      <c r="CG172" s="11">
        <f t="shared" si="169"/>
        <v>0</v>
      </c>
      <c r="CH172" s="11">
        <f t="shared" si="170"/>
        <v>0</v>
      </c>
      <c r="CI172" s="11">
        <f t="shared" si="171"/>
        <v>0</v>
      </c>
      <c r="CJ172" s="11">
        <f t="shared" si="172"/>
        <v>0</v>
      </c>
      <c r="CK172" s="11">
        <f t="shared" si="173"/>
        <v>0</v>
      </c>
      <c r="CL172" s="11">
        <f t="shared" si="174"/>
        <v>0</v>
      </c>
      <c r="CM172" s="11">
        <f t="shared" si="175"/>
        <v>0</v>
      </c>
      <c r="CN172" s="11">
        <f t="shared" si="176"/>
        <v>0</v>
      </c>
      <c r="CO172" s="11">
        <f t="shared" si="177"/>
        <v>0</v>
      </c>
      <c r="CQ172">
        <f t="shared" si="178"/>
        <v>0</v>
      </c>
    </row>
    <row r="173" spans="1:95" ht="12.75">
      <c r="A173" s="34" t="s">
        <v>12</v>
      </c>
      <c r="B173" s="13">
        <f t="shared" si="122"/>
        <v>0</v>
      </c>
      <c r="C173" s="14">
        <f t="shared" si="123"/>
        <v>6</v>
      </c>
      <c r="D173" s="20">
        <f t="shared" si="124"/>
        <v>0</v>
      </c>
      <c r="E173" s="19"/>
      <c r="F173" s="12"/>
      <c r="G173" s="12" t="s">
        <v>1</v>
      </c>
      <c r="H173" s="12" t="s">
        <v>1</v>
      </c>
      <c r="I173" s="12"/>
      <c r="J173" s="12"/>
      <c r="L173" s="12" t="s">
        <v>1</v>
      </c>
      <c r="M173" s="12"/>
      <c r="N173" s="12"/>
      <c r="O173" s="12"/>
      <c r="P173" s="12"/>
      <c r="Q173" s="12"/>
      <c r="R173" s="12"/>
      <c r="S173" s="25"/>
      <c r="T173" s="19" t="s">
        <v>1</v>
      </c>
      <c r="U173" s="12"/>
      <c r="V173" s="12" t="s">
        <v>1</v>
      </c>
      <c r="W173" s="12" t="s">
        <v>1</v>
      </c>
      <c r="X173" s="12"/>
      <c r="Y173" s="12"/>
      <c r="Z173" s="12"/>
      <c r="AA173" s="12"/>
      <c r="AB173" s="27"/>
      <c r="AC173" s="12"/>
      <c r="AD173" s="12"/>
      <c r="AE173" s="12"/>
      <c r="AF173" s="12"/>
      <c r="AG173" s="12"/>
      <c r="AH173" s="12"/>
      <c r="AI173" s="12"/>
      <c r="AJ173">
        <f t="shared" si="125"/>
      </c>
      <c r="AK173">
        <f t="shared" si="126"/>
      </c>
      <c r="AL173">
        <f t="shared" si="127"/>
        <v>1</v>
      </c>
      <c r="AM173">
        <f t="shared" si="128"/>
        <v>1</v>
      </c>
      <c r="AN173">
        <f t="shared" si="129"/>
      </c>
      <c r="AO173">
        <f t="shared" si="130"/>
      </c>
      <c r="AP173">
        <f t="shared" si="131"/>
      </c>
      <c r="AQ173">
        <f t="shared" si="132"/>
        <v>1</v>
      </c>
      <c r="AR173">
        <f t="shared" si="133"/>
      </c>
      <c r="AS173">
        <f t="shared" si="134"/>
      </c>
      <c r="AT173">
        <f t="shared" si="135"/>
      </c>
      <c r="AU173">
        <f>IF(P173="x",1,IF(P173&gt;0,1,""))</f>
      </c>
      <c r="AV173">
        <f t="shared" si="179"/>
      </c>
      <c r="AW173">
        <f t="shared" si="180"/>
      </c>
      <c r="AX173">
        <f t="shared" si="136"/>
      </c>
      <c r="AY173">
        <f t="shared" si="137"/>
        <v>1</v>
      </c>
      <c r="AZ173">
        <f t="shared" si="138"/>
      </c>
      <c r="BA173">
        <f t="shared" si="139"/>
        <v>1</v>
      </c>
      <c r="BB173">
        <f t="shared" si="140"/>
        <v>1</v>
      </c>
      <c r="BC173">
        <f t="shared" si="141"/>
      </c>
      <c r="BD173">
        <f t="shared" si="142"/>
      </c>
      <c r="BE173">
        <f t="shared" si="143"/>
      </c>
      <c r="BF173">
        <f t="shared" si="144"/>
      </c>
      <c r="BG173">
        <f t="shared" si="145"/>
      </c>
      <c r="BH173">
        <f t="shared" si="146"/>
      </c>
      <c r="BI173">
        <f t="shared" si="181"/>
      </c>
      <c r="BJ173">
        <f t="shared" si="182"/>
      </c>
      <c r="BK173">
        <f t="shared" si="147"/>
      </c>
      <c r="BL173">
        <f t="shared" si="148"/>
      </c>
      <c r="BM173">
        <f t="shared" si="149"/>
      </c>
      <c r="BN173" s="10">
        <f t="shared" si="150"/>
        <v>0</v>
      </c>
      <c r="BO173" s="11">
        <f t="shared" si="151"/>
        <v>0</v>
      </c>
      <c r="BP173" s="11">
        <f t="shared" si="152"/>
        <v>0</v>
      </c>
      <c r="BQ173" s="11">
        <f t="shared" si="153"/>
        <v>0</v>
      </c>
      <c r="BR173" s="11">
        <f t="shared" si="154"/>
        <v>0</v>
      </c>
      <c r="BS173" s="11">
        <f t="shared" si="155"/>
        <v>0</v>
      </c>
      <c r="BT173" s="11">
        <f t="shared" si="156"/>
        <v>0</v>
      </c>
      <c r="BU173" s="11">
        <f t="shared" si="157"/>
        <v>0</v>
      </c>
      <c r="BV173" s="11">
        <f t="shared" si="158"/>
        <v>0</v>
      </c>
      <c r="BW173" s="11">
        <f t="shared" si="159"/>
        <v>0</v>
      </c>
      <c r="BX173" s="11">
        <f t="shared" si="160"/>
        <v>0</v>
      </c>
      <c r="BY173" s="11">
        <f t="shared" si="161"/>
        <v>0</v>
      </c>
      <c r="BZ173" s="11">
        <f t="shared" si="162"/>
        <v>0</v>
      </c>
      <c r="CA173" s="11">
        <f t="shared" si="163"/>
        <v>0</v>
      </c>
      <c r="CB173" s="11">
        <f t="shared" si="164"/>
        <v>0</v>
      </c>
      <c r="CC173" s="11">
        <f t="shared" si="165"/>
        <v>0</v>
      </c>
      <c r="CD173" s="11">
        <f t="shared" si="166"/>
        <v>0</v>
      </c>
      <c r="CE173" s="11">
        <f t="shared" si="167"/>
        <v>0</v>
      </c>
      <c r="CF173" s="11">
        <f t="shared" si="168"/>
        <v>0</v>
      </c>
      <c r="CG173" s="11">
        <f t="shared" si="169"/>
        <v>0</v>
      </c>
      <c r="CH173" s="11">
        <f t="shared" si="170"/>
        <v>0</v>
      </c>
      <c r="CI173" s="11">
        <f t="shared" si="171"/>
        <v>0</v>
      </c>
      <c r="CJ173" s="11">
        <f t="shared" si="172"/>
        <v>0</v>
      </c>
      <c r="CK173" s="11">
        <f t="shared" si="173"/>
        <v>0</v>
      </c>
      <c r="CL173" s="11">
        <f t="shared" si="174"/>
        <v>0</v>
      </c>
      <c r="CM173" s="11">
        <f t="shared" si="175"/>
        <v>0</v>
      </c>
      <c r="CN173" s="11">
        <f t="shared" si="176"/>
        <v>0</v>
      </c>
      <c r="CO173" s="11">
        <f t="shared" si="177"/>
        <v>0</v>
      </c>
      <c r="CQ173">
        <f t="shared" si="178"/>
        <v>0</v>
      </c>
    </row>
    <row r="174" spans="1:95" ht="12.75">
      <c r="A174" s="34" t="s">
        <v>12</v>
      </c>
      <c r="B174" s="13">
        <f t="shared" si="122"/>
        <v>0</v>
      </c>
      <c r="C174" s="14">
        <f t="shared" si="123"/>
        <v>1</v>
      </c>
      <c r="D174" s="20">
        <f t="shared" si="124"/>
        <v>0</v>
      </c>
      <c r="E174" s="19"/>
      <c r="F174" s="12"/>
      <c r="G174" s="12"/>
      <c r="H174" s="12"/>
      <c r="I174" s="12" t="s">
        <v>1</v>
      </c>
      <c r="J174" s="12"/>
      <c r="L174" s="12"/>
      <c r="M174" s="12"/>
      <c r="N174" s="12"/>
      <c r="O174" s="12"/>
      <c r="P174" s="12"/>
      <c r="Q174" s="12"/>
      <c r="R174" s="12"/>
      <c r="S174" s="25"/>
      <c r="T174" s="19"/>
      <c r="U174" s="12"/>
      <c r="V174" s="12"/>
      <c r="W174" s="12"/>
      <c r="X174" s="12"/>
      <c r="Y174" s="12"/>
      <c r="Z174" s="12"/>
      <c r="AA174" s="12"/>
      <c r="AB174" s="27"/>
      <c r="AC174" s="12"/>
      <c r="AD174" s="12"/>
      <c r="AE174" s="12"/>
      <c r="AF174" s="12"/>
      <c r="AG174" s="12"/>
      <c r="AH174" s="12"/>
      <c r="AI174" s="12"/>
      <c r="AJ174">
        <f t="shared" si="125"/>
      </c>
      <c r="AK174">
        <f t="shared" si="126"/>
      </c>
      <c r="AL174">
        <f t="shared" si="127"/>
      </c>
      <c r="AM174">
        <f t="shared" si="128"/>
      </c>
      <c r="AN174">
        <f t="shared" si="129"/>
        <v>1</v>
      </c>
      <c r="AO174">
        <f t="shared" si="130"/>
      </c>
      <c r="AP174">
        <f t="shared" si="131"/>
      </c>
      <c r="AQ174">
        <f t="shared" si="132"/>
      </c>
      <c r="AR174">
        <f t="shared" si="133"/>
      </c>
      <c r="AS174">
        <f t="shared" si="134"/>
      </c>
      <c r="AT174">
        <f t="shared" si="135"/>
      </c>
      <c r="AU174">
        <f>IF(P174="x",1,IF(P174&gt;0,1,""))</f>
      </c>
      <c r="AV174">
        <f t="shared" si="179"/>
      </c>
      <c r="AW174">
        <f t="shared" si="180"/>
      </c>
      <c r="AX174">
        <f t="shared" si="136"/>
      </c>
      <c r="AY174">
        <f t="shared" si="137"/>
      </c>
      <c r="AZ174">
        <f t="shared" si="138"/>
      </c>
      <c r="BA174">
        <f t="shared" si="139"/>
      </c>
      <c r="BB174">
        <f t="shared" si="140"/>
      </c>
      <c r="BC174">
        <f t="shared" si="141"/>
      </c>
      <c r="BD174">
        <f t="shared" si="142"/>
      </c>
      <c r="BE174">
        <f t="shared" si="143"/>
      </c>
      <c r="BF174">
        <f t="shared" si="144"/>
      </c>
      <c r="BG174">
        <f t="shared" si="145"/>
      </c>
      <c r="BH174">
        <f t="shared" si="146"/>
      </c>
      <c r="BI174">
        <f t="shared" si="181"/>
      </c>
      <c r="BJ174">
        <f t="shared" si="182"/>
      </c>
      <c r="BK174">
        <f t="shared" si="147"/>
      </c>
      <c r="BL174">
        <f t="shared" si="148"/>
      </c>
      <c r="BM174">
        <f t="shared" si="149"/>
      </c>
      <c r="BN174" s="10">
        <f t="shared" si="150"/>
        <v>0</v>
      </c>
      <c r="BO174" s="11">
        <f t="shared" si="151"/>
        <v>0</v>
      </c>
      <c r="BP174" s="11">
        <f t="shared" si="152"/>
        <v>0</v>
      </c>
      <c r="BQ174" s="11">
        <f t="shared" si="153"/>
        <v>0</v>
      </c>
      <c r="BR174" s="11">
        <f t="shared" si="154"/>
        <v>0</v>
      </c>
      <c r="BS174" s="11">
        <f t="shared" si="155"/>
        <v>0</v>
      </c>
      <c r="BT174" s="11">
        <f t="shared" si="156"/>
        <v>0</v>
      </c>
      <c r="BU174" s="11">
        <f t="shared" si="157"/>
        <v>0</v>
      </c>
      <c r="BV174" s="11">
        <f t="shared" si="158"/>
        <v>0</v>
      </c>
      <c r="BW174" s="11">
        <f t="shared" si="159"/>
        <v>0</v>
      </c>
      <c r="BX174" s="11">
        <f t="shared" si="160"/>
        <v>0</v>
      </c>
      <c r="BY174" s="11">
        <f t="shared" si="161"/>
        <v>0</v>
      </c>
      <c r="BZ174" s="11">
        <f t="shared" si="162"/>
        <v>0</v>
      </c>
      <c r="CA174" s="11">
        <f t="shared" si="163"/>
        <v>0</v>
      </c>
      <c r="CB174" s="11">
        <f t="shared" si="164"/>
        <v>0</v>
      </c>
      <c r="CC174" s="11">
        <f t="shared" si="165"/>
        <v>0</v>
      </c>
      <c r="CD174" s="11">
        <f t="shared" si="166"/>
        <v>0</v>
      </c>
      <c r="CE174" s="11">
        <f t="shared" si="167"/>
        <v>0</v>
      </c>
      <c r="CF174" s="11">
        <f t="shared" si="168"/>
        <v>0</v>
      </c>
      <c r="CG174" s="11">
        <f t="shared" si="169"/>
        <v>0</v>
      </c>
      <c r="CH174" s="11">
        <f t="shared" si="170"/>
        <v>0</v>
      </c>
      <c r="CI174" s="11">
        <f t="shared" si="171"/>
        <v>0</v>
      </c>
      <c r="CJ174" s="11">
        <f t="shared" si="172"/>
        <v>0</v>
      </c>
      <c r="CK174" s="11">
        <f t="shared" si="173"/>
        <v>0</v>
      </c>
      <c r="CL174" s="11">
        <f t="shared" si="174"/>
        <v>0</v>
      </c>
      <c r="CM174" s="11">
        <f t="shared" si="175"/>
        <v>0</v>
      </c>
      <c r="CN174" s="11">
        <f t="shared" si="176"/>
        <v>0</v>
      </c>
      <c r="CO174" s="11">
        <f t="shared" si="177"/>
        <v>0</v>
      </c>
      <c r="CQ174">
        <f t="shared" si="178"/>
        <v>0</v>
      </c>
    </row>
    <row r="175" spans="1:95" ht="12.75">
      <c r="A175" s="34" t="s">
        <v>12</v>
      </c>
      <c r="B175" s="13">
        <f t="shared" si="122"/>
        <v>0</v>
      </c>
      <c r="C175" s="14">
        <f t="shared" si="123"/>
        <v>7</v>
      </c>
      <c r="D175" s="20">
        <f t="shared" si="124"/>
        <v>0</v>
      </c>
      <c r="E175" s="19" t="s">
        <v>1</v>
      </c>
      <c r="F175" s="12" t="s">
        <v>1</v>
      </c>
      <c r="G175" s="12"/>
      <c r="H175" s="12"/>
      <c r="I175" s="12" t="s">
        <v>1</v>
      </c>
      <c r="J175" s="12"/>
      <c r="L175" s="12"/>
      <c r="M175" s="12"/>
      <c r="N175" s="12"/>
      <c r="O175" s="12"/>
      <c r="P175" s="12"/>
      <c r="Q175" s="12"/>
      <c r="R175" s="12"/>
      <c r="S175" s="25"/>
      <c r="T175" s="19"/>
      <c r="U175" s="12" t="s">
        <v>1</v>
      </c>
      <c r="V175" s="12" t="s">
        <v>1</v>
      </c>
      <c r="W175" s="12"/>
      <c r="X175" s="12" t="s">
        <v>1</v>
      </c>
      <c r="Y175" s="12"/>
      <c r="Z175" s="12"/>
      <c r="AA175" s="12" t="s">
        <v>1</v>
      </c>
      <c r="AB175" s="27"/>
      <c r="AC175" s="12"/>
      <c r="AD175" s="12"/>
      <c r="AE175" s="12"/>
      <c r="AF175" s="12"/>
      <c r="AG175" s="12"/>
      <c r="AH175" s="12"/>
      <c r="AI175" s="12"/>
      <c r="AJ175">
        <f t="shared" si="125"/>
        <v>1</v>
      </c>
      <c r="AK175">
        <f t="shared" si="126"/>
        <v>1</v>
      </c>
      <c r="AL175">
        <f t="shared" si="127"/>
      </c>
      <c r="AM175">
        <f t="shared" si="128"/>
      </c>
      <c r="AN175">
        <f t="shared" si="129"/>
        <v>1</v>
      </c>
      <c r="AO175">
        <f t="shared" si="130"/>
      </c>
      <c r="AP175">
        <f t="shared" si="131"/>
      </c>
      <c r="AQ175">
        <f t="shared" si="132"/>
      </c>
      <c r="AR175">
        <f t="shared" si="133"/>
      </c>
      <c r="AS175">
        <f t="shared" si="134"/>
      </c>
      <c r="AT175">
        <f t="shared" si="135"/>
      </c>
      <c r="AU175">
        <f>IF(P175="x",1,IF(P175&gt;0,1,""))</f>
      </c>
      <c r="AV175">
        <f t="shared" si="179"/>
      </c>
      <c r="AW175">
        <f t="shared" si="180"/>
      </c>
      <c r="AX175">
        <f t="shared" si="136"/>
      </c>
      <c r="AY175">
        <f t="shared" si="137"/>
      </c>
      <c r="AZ175">
        <f t="shared" si="138"/>
        <v>1</v>
      </c>
      <c r="BA175">
        <f t="shared" si="139"/>
        <v>1</v>
      </c>
      <c r="BB175">
        <f t="shared" si="140"/>
      </c>
      <c r="BC175">
        <f t="shared" si="141"/>
        <v>1</v>
      </c>
      <c r="BD175">
        <f t="shared" si="142"/>
      </c>
      <c r="BE175">
        <f t="shared" si="143"/>
      </c>
      <c r="BF175">
        <f t="shared" si="144"/>
        <v>1</v>
      </c>
      <c r="BG175">
        <f t="shared" si="145"/>
      </c>
      <c r="BH175">
        <f t="shared" si="146"/>
      </c>
      <c r="BI175">
        <f t="shared" si="181"/>
      </c>
      <c r="BJ175">
        <f t="shared" si="182"/>
      </c>
      <c r="BK175">
        <f t="shared" si="147"/>
      </c>
      <c r="BL175">
        <f t="shared" si="148"/>
      </c>
      <c r="BM175">
        <f t="shared" si="149"/>
      </c>
      <c r="BN175" s="10">
        <f t="shared" si="150"/>
        <v>0</v>
      </c>
      <c r="BO175" s="11">
        <f t="shared" si="151"/>
        <v>0</v>
      </c>
      <c r="BP175" s="11">
        <f t="shared" si="152"/>
        <v>0</v>
      </c>
      <c r="BQ175" s="11">
        <f t="shared" si="153"/>
        <v>0</v>
      </c>
      <c r="BR175" s="11">
        <f t="shared" si="154"/>
        <v>0</v>
      </c>
      <c r="BS175" s="11">
        <f t="shared" si="155"/>
        <v>0</v>
      </c>
      <c r="BT175" s="11">
        <f t="shared" si="156"/>
        <v>0</v>
      </c>
      <c r="BU175" s="11">
        <f t="shared" si="157"/>
        <v>0</v>
      </c>
      <c r="BV175" s="11">
        <f t="shared" si="158"/>
        <v>0</v>
      </c>
      <c r="BW175" s="11">
        <f t="shared" si="159"/>
        <v>0</v>
      </c>
      <c r="BX175" s="11">
        <f t="shared" si="160"/>
        <v>0</v>
      </c>
      <c r="BY175" s="11">
        <f t="shared" si="161"/>
        <v>0</v>
      </c>
      <c r="BZ175" s="11">
        <f t="shared" si="162"/>
        <v>0</v>
      </c>
      <c r="CA175" s="11">
        <f t="shared" si="163"/>
        <v>0</v>
      </c>
      <c r="CB175" s="11">
        <f t="shared" si="164"/>
        <v>0</v>
      </c>
      <c r="CC175" s="11">
        <f t="shared" si="165"/>
        <v>0</v>
      </c>
      <c r="CD175" s="11">
        <f t="shared" si="166"/>
        <v>0</v>
      </c>
      <c r="CE175" s="11">
        <f t="shared" si="167"/>
        <v>0</v>
      </c>
      <c r="CF175" s="11">
        <f t="shared" si="168"/>
        <v>0</v>
      </c>
      <c r="CG175" s="11">
        <f t="shared" si="169"/>
        <v>0</v>
      </c>
      <c r="CH175" s="11">
        <f t="shared" si="170"/>
        <v>0</v>
      </c>
      <c r="CI175" s="11">
        <f t="shared" si="171"/>
        <v>0</v>
      </c>
      <c r="CJ175" s="11">
        <f t="shared" si="172"/>
        <v>0</v>
      </c>
      <c r="CK175" s="11">
        <f t="shared" si="173"/>
        <v>0</v>
      </c>
      <c r="CL175" s="11">
        <f t="shared" si="174"/>
        <v>0</v>
      </c>
      <c r="CM175" s="11">
        <f t="shared" si="175"/>
        <v>0</v>
      </c>
      <c r="CN175" s="11">
        <f t="shared" si="176"/>
        <v>0</v>
      </c>
      <c r="CO175" s="11">
        <f t="shared" si="177"/>
        <v>0</v>
      </c>
      <c r="CQ175">
        <f t="shared" si="178"/>
        <v>0</v>
      </c>
    </row>
    <row r="176" spans="1:95" ht="12.75">
      <c r="A176" s="34" t="s">
        <v>12</v>
      </c>
      <c r="B176" s="13">
        <f t="shared" si="122"/>
        <v>0</v>
      </c>
      <c r="C176" s="14">
        <f t="shared" si="123"/>
        <v>13</v>
      </c>
      <c r="D176" s="20">
        <f t="shared" si="124"/>
        <v>0</v>
      </c>
      <c r="E176" s="19" t="s">
        <v>1</v>
      </c>
      <c r="F176" s="12" t="s">
        <v>1</v>
      </c>
      <c r="G176" s="12" t="s">
        <v>1</v>
      </c>
      <c r="H176" s="12" t="s">
        <v>1</v>
      </c>
      <c r="I176" s="12" t="s">
        <v>1</v>
      </c>
      <c r="J176" s="12"/>
      <c r="K176" s="12" t="s">
        <v>1</v>
      </c>
      <c r="L176" s="12" t="s">
        <v>1</v>
      </c>
      <c r="M176" s="12"/>
      <c r="N176" s="12"/>
      <c r="O176" s="12"/>
      <c r="P176" s="12"/>
      <c r="Q176" s="12"/>
      <c r="R176" s="12"/>
      <c r="S176" s="25"/>
      <c r="T176" s="19" t="s">
        <v>1</v>
      </c>
      <c r="U176" s="12" t="s">
        <v>1</v>
      </c>
      <c r="V176" s="12" t="s">
        <v>1</v>
      </c>
      <c r="W176" s="12" t="s">
        <v>1</v>
      </c>
      <c r="X176" s="12"/>
      <c r="Y176" s="12"/>
      <c r="Z176" s="12" t="s">
        <v>1</v>
      </c>
      <c r="AA176" s="12"/>
      <c r="AB176" s="27" t="s">
        <v>1</v>
      </c>
      <c r="AC176" s="12"/>
      <c r="AD176" s="12"/>
      <c r="AE176" s="12"/>
      <c r="AF176" s="12"/>
      <c r="AG176" s="12"/>
      <c r="AH176" s="12"/>
      <c r="AI176" s="12"/>
      <c r="AJ176">
        <f t="shared" si="125"/>
        <v>1</v>
      </c>
      <c r="AK176">
        <f t="shared" si="126"/>
        <v>1</v>
      </c>
      <c r="AL176">
        <f t="shared" si="127"/>
        <v>1</v>
      </c>
      <c r="AM176">
        <f t="shared" si="128"/>
        <v>1</v>
      </c>
      <c r="AN176">
        <f t="shared" si="129"/>
        <v>1</v>
      </c>
      <c r="AO176">
        <f t="shared" si="130"/>
      </c>
      <c r="AP176">
        <f t="shared" si="131"/>
        <v>1</v>
      </c>
      <c r="AQ176">
        <f t="shared" si="132"/>
        <v>1</v>
      </c>
      <c r="AR176">
        <f t="shared" si="133"/>
      </c>
      <c r="AS176">
        <f t="shared" si="134"/>
      </c>
      <c r="AT176">
        <f t="shared" si="135"/>
      </c>
      <c r="AU176">
        <f>IF(P176="x",1,IF(P176&gt;0,1,""))</f>
      </c>
      <c r="AV176">
        <f t="shared" si="179"/>
      </c>
      <c r="AW176">
        <f t="shared" si="180"/>
      </c>
      <c r="AX176">
        <f t="shared" si="136"/>
      </c>
      <c r="AY176">
        <f t="shared" si="137"/>
        <v>1</v>
      </c>
      <c r="AZ176">
        <f t="shared" si="138"/>
        <v>1</v>
      </c>
      <c r="BA176">
        <f t="shared" si="139"/>
        <v>1</v>
      </c>
      <c r="BB176">
        <f t="shared" si="140"/>
        <v>1</v>
      </c>
      <c r="BC176">
        <f t="shared" si="141"/>
      </c>
      <c r="BD176">
        <f t="shared" si="142"/>
      </c>
      <c r="BE176">
        <f t="shared" si="143"/>
        <v>1</v>
      </c>
      <c r="BF176">
        <f t="shared" si="144"/>
      </c>
      <c r="BG176">
        <f t="shared" si="145"/>
        <v>1</v>
      </c>
      <c r="BH176">
        <f t="shared" si="146"/>
      </c>
      <c r="BI176">
        <f t="shared" si="181"/>
      </c>
      <c r="BJ176">
        <f t="shared" si="182"/>
      </c>
      <c r="BK176">
        <f t="shared" si="147"/>
      </c>
      <c r="BL176">
        <f t="shared" si="148"/>
      </c>
      <c r="BM176">
        <f t="shared" si="149"/>
      </c>
      <c r="BN176" s="10">
        <f t="shared" si="150"/>
        <v>0</v>
      </c>
      <c r="BO176" s="11">
        <f t="shared" si="151"/>
        <v>0</v>
      </c>
      <c r="BP176" s="11">
        <f t="shared" si="152"/>
        <v>0</v>
      </c>
      <c r="BQ176" s="11">
        <f t="shared" si="153"/>
        <v>0</v>
      </c>
      <c r="BR176" s="11">
        <f t="shared" si="154"/>
        <v>0</v>
      </c>
      <c r="BS176" s="11">
        <f t="shared" si="155"/>
        <v>0</v>
      </c>
      <c r="BT176" s="11">
        <f t="shared" si="156"/>
        <v>0</v>
      </c>
      <c r="BU176" s="11">
        <f t="shared" si="157"/>
        <v>0</v>
      </c>
      <c r="BV176" s="11">
        <f t="shared" si="158"/>
        <v>0</v>
      </c>
      <c r="BW176" s="11">
        <f t="shared" si="159"/>
        <v>0</v>
      </c>
      <c r="BX176" s="11">
        <f t="shared" si="160"/>
        <v>0</v>
      </c>
      <c r="BY176" s="11">
        <f t="shared" si="161"/>
        <v>0</v>
      </c>
      <c r="BZ176" s="11">
        <f t="shared" si="162"/>
        <v>0</v>
      </c>
      <c r="CA176" s="11">
        <f t="shared" si="163"/>
        <v>0</v>
      </c>
      <c r="CB176" s="11">
        <f t="shared" si="164"/>
        <v>0</v>
      </c>
      <c r="CC176" s="11">
        <f t="shared" si="165"/>
        <v>0</v>
      </c>
      <c r="CD176" s="11">
        <f t="shared" si="166"/>
        <v>0</v>
      </c>
      <c r="CE176" s="11">
        <f t="shared" si="167"/>
        <v>0</v>
      </c>
      <c r="CF176" s="11">
        <f t="shared" si="168"/>
        <v>0</v>
      </c>
      <c r="CG176" s="11">
        <f t="shared" si="169"/>
        <v>0</v>
      </c>
      <c r="CH176" s="11">
        <f t="shared" si="170"/>
        <v>0</v>
      </c>
      <c r="CI176" s="11">
        <f t="shared" si="171"/>
        <v>0</v>
      </c>
      <c r="CJ176" s="11">
        <f t="shared" si="172"/>
        <v>0</v>
      </c>
      <c r="CK176" s="11">
        <f t="shared" si="173"/>
        <v>0</v>
      </c>
      <c r="CL176" s="11">
        <f t="shared" si="174"/>
        <v>0</v>
      </c>
      <c r="CM176" s="11">
        <f t="shared" si="175"/>
        <v>0</v>
      </c>
      <c r="CN176" s="11">
        <f t="shared" si="176"/>
        <v>0</v>
      </c>
      <c r="CO176" s="11">
        <f t="shared" si="177"/>
        <v>0</v>
      </c>
      <c r="CQ176">
        <f t="shared" si="178"/>
        <v>0</v>
      </c>
    </row>
    <row r="177" spans="1:95" ht="12.75">
      <c r="A177" s="34" t="s">
        <v>12</v>
      </c>
      <c r="B177" s="31">
        <f t="shared" si="122"/>
        <v>0</v>
      </c>
      <c r="C177" s="14">
        <f t="shared" si="123"/>
        <v>6</v>
      </c>
      <c r="D177" s="20">
        <f t="shared" si="124"/>
        <v>0</v>
      </c>
      <c r="E177" s="19"/>
      <c r="F177" s="12"/>
      <c r="G177" s="12" t="s">
        <v>1</v>
      </c>
      <c r="H177" s="12" t="s">
        <v>1</v>
      </c>
      <c r="I177" s="12"/>
      <c r="J177" s="12"/>
      <c r="L177" s="12" t="s">
        <v>1</v>
      </c>
      <c r="M177" s="12"/>
      <c r="N177" s="12"/>
      <c r="O177" s="12"/>
      <c r="P177" s="12"/>
      <c r="Q177" s="12"/>
      <c r="R177" s="12"/>
      <c r="S177" s="25"/>
      <c r="T177" s="19" t="s">
        <v>1</v>
      </c>
      <c r="U177" s="12"/>
      <c r="V177" s="12" t="s">
        <v>1</v>
      </c>
      <c r="W177" s="12" t="s">
        <v>1</v>
      </c>
      <c r="X177" s="12"/>
      <c r="Y177" s="12"/>
      <c r="Z177" s="12"/>
      <c r="AA177" s="12"/>
      <c r="AB177" s="27"/>
      <c r="AC177" s="12"/>
      <c r="AD177" s="12"/>
      <c r="AE177" s="12"/>
      <c r="AF177" s="12"/>
      <c r="AG177" s="12"/>
      <c r="AH177" s="12"/>
      <c r="AI177" s="12"/>
      <c r="AJ177">
        <f t="shared" si="125"/>
      </c>
      <c r="AK177">
        <f t="shared" si="126"/>
      </c>
      <c r="AL177">
        <f t="shared" si="127"/>
        <v>1</v>
      </c>
      <c r="AM177">
        <f t="shared" si="128"/>
        <v>1</v>
      </c>
      <c r="AN177">
        <f t="shared" si="129"/>
      </c>
      <c r="AO177">
        <f t="shared" si="130"/>
      </c>
      <c r="AP177">
        <f t="shared" si="131"/>
      </c>
      <c r="AQ177">
        <f t="shared" si="132"/>
        <v>1</v>
      </c>
      <c r="AR177">
        <f t="shared" si="133"/>
      </c>
      <c r="AS177">
        <f t="shared" si="134"/>
      </c>
      <c r="AT177">
        <f t="shared" si="135"/>
      </c>
      <c r="AU177">
        <f>IF(P177="x",1,IF(P177&gt;0,1,""))</f>
      </c>
      <c r="AV177">
        <f t="shared" si="179"/>
      </c>
      <c r="AW177">
        <f t="shared" si="180"/>
      </c>
      <c r="AX177">
        <f t="shared" si="136"/>
      </c>
      <c r="AY177">
        <f t="shared" si="137"/>
        <v>1</v>
      </c>
      <c r="AZ177">
        <f t="shared" si="138"/>
      </c>
      <c r="BA177">
        <f t="shared" si="139"/>
        <v>1</v>
      </c>
      <c r="BB177">
        <f t="shared" si="140"/>
        <v>1</v>
      </c>
      <c r="BC177">
        <f t="shared" si="141"/>
      </c>
      <c r="BD177">
        <f t="shared" si="142"/>
      </c>
      <c r="BE177">
        <f t="shared" si="143"/>
      </c>
      <c r="BF177">
        <f t="shared" si="144"/>
      </c>
      <c r="BG177">
        <f t="shared" si="145"/>
      </c>
      <c r="BH177">
        <f t="shared" si="146"/>
      </c>
      <c r="BI177">
        <f t="shared" si="181"/>
      </c>
      <c r="BJ177">
        <f t="shared" si="182"/>
      </c>
      <c r="BK177">
        <f t="shared" si="147"/>
      </c>
      <c r="BL177">
        <f t="shared" si="148"/>
      </c>
      <c r="BM177">
        <f t="shared" si="149"/>
      </c>
      <c r="BN177" s="10">
        <f t="shared" si="150"/>
        <v>0</v>
      </c>
      <c r="BO177" s="11">
        <f t="shared" si="151"/>
        <v>0</v>
      </c>
      <c r="BP177" s="11">
        <f t="shared" si="152"/>
        <v>0</v>
      </c>
      <c r="BQ177" s="11">
        <f t="shared" si="153"/>
        <v>0</v>
      </c>
      <c r="BR177" s="11">
        <f t="shared" si="154"/>
        <v>0</v>
      </c>
      <c r="BS177" s="11">
        <f t="shared" si="155"/>
        <v>0</v>
      </c>
      <c r="BT177" s="11">
        <f t="shared" si="156"/>
        <v>0</v>
      </c>
      <c r="BU177" s="11">
        <f t="shared" si="157"/>
        <v>0</v>
      </c>
      <c r="BV177" s="11">
        <f t="shared" si="158"/>
        <v>0</v>
      </c>
      <c r="BW177" s="11">
        <f t="shared" si="159"/>
        <v>0</v>
      </c>
      <c r="BX177" s="11">
        <f t="shared" si="160"/>
        <v>0</v>
      </c>
      <c r="BY177" s="11">
        <f t="shared" si="161"/>
        <v>0</v>
      </c>
      <c r="BZ177" s="11">
        <f t="shared" si="162"/>
        <v>0</v>
      </c>
      <c r="CA177" s="11">
        <f t="shared" si="163"/>
        <v>0</v>
      </c>
      <c r="CB177" s="11">
        <f t="shared" si="164"/>
        <v>0</v>
      </c>
      <c r="CC177" s="11">
        <f t="shared" si="165"/>
        <v>0</v>
      </c>
      <c r="CD177" s="11">
        <f t="shared" si="166"/>
        <v>0</v>
      </c>
      <c r="CE177" s="11">
        <f t="shared" si="167"/>
        <v>0</v>
      </c>
      <c r="CF177" s="11">
        <f t="shared" si="168"/>
        <v>0</v>
      </c>
      <c r="CG177" s="11">
        <f t="shared" si="169"/>
        <v>0</v>
      </c>
      <c r="CH177" s="11">
        <f t="shared" si="170"/>
        <v>0</v>
      </c>
      <c r="CI177" s="11">
        <f t="shared" si="171"/>
        <v>0</v>
      </c>
      <c r="CJ177" s="11">
        <f t="shared" si="172"/>
        <v>0</v>
      </c>
      <c r="CK177" s="11">
        <f t="shared" si="173"/>
        <v>0</v>
      </c>
      <c r="CL177" s="11">
        <f t="shared" si="174"/>
        <v>0</v>
      </c>
      <c r="CM177" s="11">
        <f t="shared" si="175"/>
        <v>0</v>
      </c>
      <c r="CN177" s="11">
        <f t="shared" si="176"/>
        <v>0</v>
      </c>
      <c r="CO177" s="11">
        <f t="shared" si="177"/>
        <v>0</v>
      </c>
      <c r="CQ177">
        <f t="shared" si="178"/>
        <v>0</v>
      </c>
    </row>
    <row r="178" spans="1:95" ht="12.75">
      <c r="A178" s="34" t="s">
        <v>12</v>
      </c>
      <c r="B178" s="13">
        <f t="shared" si="122"/>
        <v>0</v>
      </c>
      <c r="C178" s="14">
        <f t="shared" si="123"/>
        <v>8</v>
      </c>
      <c r="D178" s="20">
        <f t="shared" si="124"/>
        <v>0</v>
      </c>
      <c r="E178" s="19"/>
      <c r="F178" s="12"/>
      <c r="G178" s="12"/>
      <c r="H178" s="12" t="s">
        <v>1</v>
      </c>
      <c r="I178" s="12" t="s">
        <v>1</v>
      </c>
      <c r="J178" s="12"/>
      <c r="L178" s="12" t="s">
        <v>1</v>
      </c>
      <c r="M178" s="12"/>
      <c r="N178" s="12"/>
      <c r="O178" s="12"/>
      <c r="P178" s="12"/>
      <c r="Q178" s="12"/>
      <c r="R178" s="12"/>
      <c r="S178" s="25"/>
      <c r="T178" s="19" t="s">
        <v>1</v>
      </c>
      <c r="U178" s="12"/>
      <c r="V178" s="12" t="s">
        <v>1</v>
      </c>
      <c r="W178" s="12" t="s">
        <v>1</v>
      </c>
      <c r="X178" s="12" t="s">
        <v>1</v>
      </c>
      <c r="Y178" s="12"/>
      <c r="Z178" s="12"/>
      <c r="AA178" s="12" t="s">
        <v>1</v>
      </c>
      <c r="AB178" s="27"/>
      <c r="AC178" s="12"/>
      <c r="AD178" s="12"/>
      <c r="AE178" s="12"/>
      <c r="AF178" s="12"/>
      <c r="AG178" s="12"/>
      <c r="AH178" s="12"/>
      <c r="AI178" s="12"/>
      <c r="AJ178">
        <f t="shared" si="125"/>
      </c>
      <c r="AK178">
        <f t="shared" si="126"/>
      </c>
      <c r="AL178">
        <f t="shared" si="127"/>
      </c>
      <c r="AM178">
        <f t="shared" si="128"/>
        <v>1</v>
      </c>
      <c r="AN178">
        <f t="shared" si="129"/>
        <v>1</v>
      </c>
      <c r="AO178">
        <f t="shared" si="130"/>
      </c>
      <c r="AP178">
        <f t="shared" si="131"/>
      </c>
      <c r="AQ178">
        <f t="shared" si="132"/>
        <v>1</v>
      </c>
      <c r="AR178">
        <f t="shared" si="133"/>
      </c>
      <c r="AS178">
        <f t="shared" si="134"/>
      </c>
      <c r="AT178">
        <f t="shared" si="135"/>
      </c>
      <c r="AU178">
        <f>IF(P178="x",1,IF(P178&gt;0,1,""))</f>
      </c>
      <c r="AV178">
        <f t="shared" si="179"/>
      </c>
      <c r="AW178">
        <f t="shared" si="180"/>
      </c>
      <c r="AX178">
        <f t="shared" si="136"/>
      </c>
      <c r="AY178">
        <f t="shared" si="137"/>
        <v>1</v>
      </c>
      <c r="AZ178">
        <f t="shared" si="138"/>
      </c>
      <c r="BA178">
        <f t="shared" si="139"/>
        <v>1</v>
      </c>
      <c r="BB178">
        <f t="shared" si="140"/>
        <v>1</v>
      </c>
      <c r="BC178">
        <f t="shared" si="141"/>
        <v>1</v>
      </c>
      <c r="BD178">
        <f t="shared" si="142"/>
      </c>
      <c r="BE178">
        <f t="shared" si="143"/>
      </c>
      <c r="BF178">
        <f t="shared" si="144"/>
        <v>1</v>
      </c>
      <c r="BG178">
        <f t="shared" si="145"/>
      </c>
      <c r="BH178">
        <f t="shared" si="146"/>
      </c>
      <c r="BI178">
        <f t="shared" si="181"/>
      </c>
      <c r="BJ178">
        <f t="shared" si="182"/>
      </c>
      <c r="BK178">
        <f t="shared" si="147"/>
      </c>
      <c r="BL178">
        <f t="shared" si="148"/>
      </c>
      <c r="BM178">
        <f t="shared" si="149"/>
      </c>
      <c r="BN178" s="10">
        <f t="shared" si="150"/>
        <v>0</v>
      </c>
      <c r="BO178" s="11">
        <f t="shared" si="151"/>
        <v>0</v>
      </c>
      <c r="BP178" s="11">
        <f t="shared" si="152"/>
        <v>0</v>
      </c>
      <c r="BQ178" s="11">
        <f t="shared" si="153"/>
        <v>0</v>
      </c>
      <c r="BR178" s="11">
        <f t="shared" si="154"/>
        <v>0</v>
      </c>
      <c r="BS178" s="11">
        <f t="shared" si="155"/>
        <v>0</v>
      </c>
      <c r="BT178" s="11">
        <f t="shared" si="156"/>
        <v>0</v>
      </c>
      <c r="BU178" s="11">
        <f t="shared" si="157"/>
        <v>0</v>
      </c>
      <c r="BV178" s="11">
        <f t="shared" si="158"/>
        <v>0</v>
      </c>
      <c r="BW178" s="11">
        <f t="shared" si="159"/>
        <v>0</v>
      </c>
      <c r="BX178" s="11">
        <f t="shared" si="160"/>
        <v>0</v>
      </c>
      <c r="BY178" s="11">
        <f t="shared" si="161"/>
        <v>0</v>
      </c>
      <c r="BZ178" s="11">
        <f t="shared" si="162"/>
        <v>0</v>
      </c>
      <c r="CA178" s="11">
        <f t="shared" si="163"/>
        <v>0</v>
      </c>
      <c r="CB178" s="11">
        <f t="shared" si="164"/>
        <v>0</v>
      </c>
      <c r="CC178" s="11">
        <f t="shared" si="165"/>
        <v>0</v>
      </c>
      <c r="CD178" s="11">
        <f t="shared" si="166"/>
        <v>0</v>
      </c>
      <c r="CE178" s="11">
        <f t="shared" si="167"/>
        <v>0</v>
      </c>
      <c r="CF178" s="11">
        <f t="shared" si="168"/>
        <v>0</v>
      </c>
      <c r="CG178" s="11">
        <f t="shared" si="169"/>
        <v>0</v>
      </c>
      <c r="CH178" s="11">
        <f t="shared" si="170"/>
        <v>0</v>
      </c>
      <c r="CI178" s="11">
        <f t="shared" si="171"/>
        <v>0</v>
      </c>
      <c r="CJ178" s="11">
        <f t="shared" si="172"/>
        <v>0</v>
      </c>
      <c r="CK178" s="11">
        <f t="shared" si="173"/>
        <v>0</v>
      </c>
      <c r="CL178" s="11">
        <f t="shared" si="174"/>
        <v>0</v>
      </c>
      <c r="CM178" s="11">
        <f t="shared" si="175"/>
        <v>0</v>
      </c>
      <c r="CN178" s="11">
        <f t="shared" si="176"/>
        <v>0</v>
      </c>
      <c r="CO178" s="11">
        <f t="shared" si="177"/>
        <v>0</v>
      </c>
      <c r="CQ178">
        <f t="shared" si="178"/>
        <v>0</v>
      </c>
    </row>
    <row r="179" spans="1:95" ht="12.75">
      <c r="A179" s="34" t="s">
        <v>12</v>
      </c>
      <c r="B179" s="13">
        <f t="shared" si="122"/>
        <v>0</v>
      </c>
      <c r="C179" s="14">
        <f t="shared" si="123"/>
        <v>3</v>
      </c>
      <c r="D179" s="20">
        <f t="shared" si="124"/>
        <v>0</v>
      </c>
      <c r="E179" s="19" t="s">
        <v>1</v>
      </c>
      <c r="F179" s="12"/>
      <c r="G179" s="12"/>
      <c r="H179" s="12"/>
      <c r="I179" s="12"/>
      <c r="J179" s="12"/>
      <c r="L179" s="12" t="s">
        <v>1</v>
      </c>
      <c r="M179" s="12"/>
      <c r="N179" s="12"/>
      <c r="O179" s="12"/>
      <c r="P179" s="12"/>
      <c r="Q179" s="12"/>
      <c r="R179" s="12"/>
      <c r="S179" s="25"/>
      <c r="T179" s="19"/>
      <c r="U179" s="12"/>
      <c r="V179" s="12"/>
      <c r="W179" s="12"/>
      <c r="X179" s="12"/>
      <c r="Y179" s="12"/>
      <c r="Z179" s="12"/>
      <c r="AA179" s="12" t="s">
        <v>1</v>
      </c>
      <c r="AB179" s="27"/>
      <c r="AC179" s="12"/>
      <c r="AD179" s="12"/>
      <c r="AE179" s="12"/>
      <c r="AF179" s="12"/>
      <c r="AG179" s="12"/>
      <c r="AH179" s="12"/>
      <c r="AI179" s="12"/>
      <c r="AJ179">
        <f t="shared" si="125"/>
        <v>1</v>
      </c>
      <c r="AK179">
        <f t="shared" si="126"/>
      </c>
      <c r="AL179">
        <f t="shared" si="127"/>
      </c>
      <c r="AM179">
        <f t="shared" si="128"/>
      </c>
      <c r="AN179">
        <f t="shared" si="129"/>
      </c>
      <c r="AO179">
        <f t="shared" si="130"/>
      </c>
      <c r="AP179">
        <f t="shared" si="131"/>
      </c>
      <c r="AQ179">
        <f t="shared" si="132"/>
        <v>1</v>
      </c>
      <c r="AR179">
        <f t="shared" si="133"/>
      </c>
      <c r="AS179">
        <f t="shared" si="134"/>
      </c>
      <c r="AT179">
        <f t="shared" si="135"/>
      </c>
      <c r="AU179">
        <f>IF(P179="x",1,IF(P179&gt;0,1,""))</f>
      </c>
      <c r="AV179">
        <f t="shared" si="179"/>
      </c>
      <c r="AW179">
        <f t="shared" si="180"/>
      </c>
      <c r="AX179">
        <f t="shared" si="136"/>
      </c>
      <c r="AY179">
        <f t="shared" si="137"/>
      </c>
      <c r="AZ179">
        <f t="shared" si="138"/>
      </c>
      <c r="BA179">
        <f t="shared" si="139"/>
      </c>
      <c r="BB179">
        <f t="shared" si="140"/>
      </c>
      <c r="BC179">
        <f t="shared" si="141"/>
      </c>
      <c r="BD179">
        <f t="shared" si="142"/>
      </c>
      <c r="BE179">
        <f t="shared" si="143"/>
      </c>
      <c r="BF179">
        <f t="shared" si="144"/>
        <v>1</v>
      </c>
      <c r="BG179">
        <f t="shared" si="145"/>
      </c>
      <c r="BH179">
        <f t="shared" si="146"/>
      </c>
      <c r="BI179">
        <f t="shared" si="181"/>
      </c>
      <c r="BJ179">
        <f t="shared" si="182"/>
      </c>
      <c r="BK179">
        <f t="shared" si="147"/>
      </c>
      <c r="BL179">
        <f t="shared" si="148"/>
      </c>
      <c r="BM179">
        <f t="shared" si="149"/>
      </c>
      <c r="BN179" s="10">
        <f t="shared" si="150"/>
        <v>0</v>
      </c>
      <c r="BO179" s="11">
        <f t="shared" si="151"/>
        <v>0</v>
      </c>
      <c r="BP179" s="11">
        <f t="shared" si="152"/>
        <v>0</v>
      </c>
      <c r="BQ179" s="11">
        <f t="shared" si="153"/>
        <v>0</v>
      </c>
      <c r="BR179" s="11">
        <f t="shared" si="154"/>
        <v>0</v>
      </c>
      <c r="BS179" s="11">
        <f t="shared" si="155"/>
        <v>0</v>
      </c>
      <c r="BT179" s="11">
        <f t="shared" si="156"/>
        <v>0</v>
      </c>
      <c r="BU179" s="11">
        <f t="shared" si="157"/>
        <v>0</v>
      </c>
      <c r="BV179" s="11">
        <f t="shared" si="158"/>
        <v>0</v>
      </c>
      <c r="BW179" s="11">
        <f t="shared" si="159"/>
        <v>0</v>
      </c>
      <c r="BX179" s="11">
        <f t="shared" si="160"/>
        <v>0</v>
      </c>
      <c r="BY179" s="11">
        <f t="shared" si="161"/>
        <v>0</v>
      </c>
      <c r="BZ179" s="11">
        <f t="shared" si="162"/>
        <v>0</v>
      </c>
      <c r="CA179" s="11">
        <f t="shared" si="163"/>
        <v>0</v>
      </c>
      <c r="CB179" s="11">
        <f t="shared" si="164"/>
        <v>0</v>
      </c>
      <c r="CC179" s="11">
        <f t="shared" si="165"/>
        <v>0</v>
      </c>
      <c r="CD179" s="11">
        <f t="shared" si="166"/>
        <v>0</v>
      </c>
      <c r="CE179" s="11">
        <f t="shared" si="167"/>
        <v>0</v>
      </c>
      <c r="CF179" s="11">
        <f t="shared" si="168"/>
        <v>0</v>
      </c>
      <c r="CG179" s="11">
        <f t="shared" si="169"/>
        <v>0</v>
      </c>
      <c r="CH179" s="11">
        <f t="shared" si="170"/>
        <v>0</v>
      </c>
      <c r="CI179" s="11">
        <f t="shared" si="171"/>
        <v>0</v>
      </c>
      <c r="CJ179" s="11">
        <f t="shared" si="172"/>
        <v>0</v>
      </c>
      <c r="CK179" s="11">
        <f t="shared" si="173"/>
        <v>0</v>
      </c>
      <c r="CL179" s="11">
        <f t="shared" si="174"/>
        <v>0</v>
      </c>
      <c r="CM179" s="11">
        <f t="shared" si="175"/>
        <v>0</v>
      </c>
      <c r="CN179" s="11">
        <f t="shared" si="176"/>
        <v>0</v>
      </c>
      <c r="CO179" s="11">
        <f t="shared" si="177"/>
        <v>0</v>
      </c>
      <c r="CQ179">
        <f t="shared" si="178"/>
        <v>0</v>
      </c>
    </row>
    <row r="180" spans="1:95" ht="12.75">
      <c r="A180" s="34" t="s">
        <v>12</v>
      </c>
      <c r="B180" s="13">
        <f t="shared" si="122"/>
        <v>0</v>
      </c>
      <c r="C180" s="14">
        <f t="shared" si="123"/>
        <v>4</v>
      </c>
      <c r="D180" s="20">
        <f t="shared" si="124"/>
        <v>0</v>
      </c>
      <c r="E180" s="19"/>
      <c r="F180" s="12"/>
      <c r="G180" s="12"/>
      <c r="H180" s="12"/>
      <c r="I180" s="12"/>
      <c r="J180" s="12"/>
      <c r="L180" s="12"/>
      <c r="M180" s="12"/>
      <c r="N180" s="12"/>
      <c r="O180" s="12"/>
      <c r="P180" s="12"/>
      <c r="Q180" s="12"/>
      <c r="R180" s="12"/>
      <c r="S180" s="25"/>
      <c r="T180" s="19" t="s">
        <v>1</v>
      </c>
      <c r="U180" s="12" t="s">
        <v>1</v>
      </c>
      <c r="V180" s="12"/>
      <c r="W180" s="12" t="s">
        <v>1</v>
      </c>
      <c r="X180" s="12"/>
      <c r="Y180" s="12"/>
      <c r="Z180" s="12" t="s">
        <v>1</v>
      </c>
      <c r="AA180" s="12"/>
      <c r="AB180" s="27"/>
      <c r="AC180" s="12"/>
      <c r="AD180" s="12"/>
      <c r="AE180" s="12"/>
      <c r="AF180" s="12"/>
      <c r="AG180" s="12"/>
      <c r="AH180" s="12"/>
      <c r="AI180" s="12"/>
      <c r="AJ180">
        <f t="shared" si="125"/>
      </c>
      <c r="AK180">
        <f t="shared" si="126"/>
      </c>
      <c r="AL180">
        <f t="shared" si="127"/>
      </c>
      <c r="AM180">
        <f t="shared" si="128"/>
      </c>
      <c r="AN180">
        <f t="shared" si="129"/>
      </c>
      <c r="AO180">
        <f t="shared" si="130"/>
      </c>
      <c r="AP180">
        <f t="shared" si="131"/>
      </c>
      <c r="AQ180">
        <f t="shared" si="132"/>
      </c>
      <c r="AR180">
        <f t="shared" si="133"/>
      </c>
      <c r="AS180">
        <f t="shared" si="134"/>
      </c>
      <c r="AT180">
        <f t="shared" si="135"/>
      </c>
      <c r="AU180">
        <f>IF(P180="x",1,IF(P180&gt;0,1,""))</f>
      </c>
      <c r="AV180">
        <f t="shared" si="179"/>
      </c>
      <c r="AW180">
        <f t="shared" si="180"/>
      </c>
      <c r="AX180">
        <f t="shared" si="136"/>
      </c>
      <c r="AY180">
        <f t="shared" si="137"/>
        <v>1</v>
      </c>
      <c r="AZ180">
        <f t="shared" si="138"/>
        <v>1</v>
      </c>
      <c r="BA180">
        <f t="shared" si="139"/>
      </c>
      <c r="BB180">
        <f t="shared" si="140"/>
        <v>1</v>
      </c>
      <c r="BC180">
        <f t="shared" si="141"/>
      </c>
      <c r="BD180">
        <f t="shared" si="142"/>
      </c>
      <c r="BE180">
        <f t="shared" si="143"/>
        <v>1</v>
      </c>
      <c r="BF180">
        <f t="shared" si="144"/>
      </c>
      <c r="BG180">
        <f t="shared" si="145"/>
      </c>
      <c r="BH180">
        <f t="shared" si="146"/>
      </c>
      <c r="BI180">
        <f t="shared" si="181"/>
      </c>
      <c r="BJ180">
        <f t="shared" si="182"/>
      </c>
      <c r="BK180">
        <f t="shared" si="147"/>
      </c>
      <c r="BL180">
        <f t="shared" si="148"/>
      </c>
      <c r="BM180">
        <f t="shared" si="149"/>
      </c>
      <c r="BN180" s="10">
        <f t="shared" si="150"/>
        <v>0</v>
      </c>
      <c r="BO180" s="11">
        <f t="shared" si="151"/>
        <v>0</v>
      </c>
      <c r="BP180" s="11">
        <f t="shared" si="152"/>
        <v>0</v>
      </c>
      <c r="BQ180" s="11">
        <f t="shared" si="153"/>
        <v>0</v>
      </c>
      <c r="BR180" s="11">
        <f t="shared" si="154"/>
        <v>0</v>
      </c>
      <c r="BS180" s="11">
        <f t="shared" si="155"/>
        <v>0</v>
      </c>
      <c r="BT180" s="11">
        <f t="shared" si="156"/>
        <v>0</v>
      </c>
      <c r="BU180" s="11">
        <f t="shared" si="157"/>
        <v>0</v>
      </c>
      <c r="BV180" s="11">
        <f t="shared" si="158"/>
        <v>0</v>
      </c>
      <c r="BW180" s="11">
        <f t="shared" si="159"/>
        <v>0</v>
      </c>
      <c r="BX180" s="11">
        <f t="shared" si="160"/>
        <v>0</v>
      </c>
      <c r="BY180" s="11">
        <f t="shared" si="161"/>
        <v>0</v>
      </c>
      <c r="BZ180" s="11">
        <f t="shared" si="162"/>
        <v>0</v>
      </c>
      <c r="CA180" s="11">
        <f t="shared" si="163"/>
        <v>0</v>
      </c>
      <c r="CB180" s="11">
        <f t="shared" si="164"/>
        <v>0</v>
      </c>
      <c r="CC180" s="11">
        <f t="shared" si="165"/>
        <v>0</v>
      </c>
      <c r="CD180" s="11">
        <f t="shared" si="166"/>
        <v>0</v>
      </c>
      <c r="CE180" s="11">
        <f t="shared" si="167"/>
        <v>0</v>
      </c>
      <c r="CF180" s="11">
        <f t="shared" si="168"/>
        <v>0</v>
      </c>
      <c r="CG180" s="11">
        <f t="shared" si="169"/>
        <v>0</v>
      </c>
      <c r="CH180" s="11">
        <f t="shared" si="170"/>
        <v>0</v>
      </c>
      <c r="CI180" s="11">
        <f t="shared" si="171"/>
        <v>0</v>
      </c>
      <c r="CJ180" s="11">
        <f t="shared" si="172"/>
        <v>0</v>
      </c>
      <c r="CK180" s="11">
        <f t="shared" si="173"/>
        <v>0</v>
      </c>
      <c r="CL180" s="11">
        <f t="shared" si="174"/>
        <v>0</v>
      </c>
      <c r="CM180" s="11">
        <f t="shared" si="175"/>
        <v>0</v>
      </c>
      <c r="CN180" s="11">
        <f t="shared" si="176"/>
        <v>0</v>
      </c>
      <c r="CO180" s="11">
        <f t="shared" si="177"/>
        <v>0</v>
      </c>
      <c r="CQ180">
        <f t="shared" si="178"/>
        <v>0</v>
      </c>
    </row>
    <row r="181" spans="1:95" ht="12.75">
      <c r="A181" s="34" t="s">
        <v>12</v>
      </c>
      <c r="B181" s="13">
        <f t="shared" si="122"/>
        <v>0</v>
      </c>
      <c r="C181" s="14">
        <f t="shared" si="123"/>
        <v>1</v>
      </c>
      <c r="D181" s="20">
        <f t="shared" si="124"/>
        <v>0</v>
      </c>
      <c r="E181" s="19"/>
      <c r="F181" s="12"/>
      <c r="G181" s="12"/>
      <c r="H181" s="12" t="s">
        <v>1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25"/>
      <c r="T181" s="19"/>
      <c r="U181" s="12"/>
      <c r="V181" s="12"/>
      <c r="W181" s="12"/>
      <c r="X181" s="12"/>
      <c r="Y181" s="12"/>
      <c r="Z181" s="12"/>
      <c r="AA181" s="12"/>
      <c r="AB181" s="27"/>
      <c r="AC181" s="12"/>
      <c r="AD181" s="12"/>
      <c r="AE181" s="12"/>
      <c r="AF181" s="12"/>
      <c r="AG181" s="12"/>
      <c r="AH181" s="12"/>
      <c r="AI181" s="12"/>
      <c r="AJ181">
        <f t="shared" si="125"/>
      </c>
      <c r="AK181">
        <f t="shared" si="126"/>
      </c>
      <c r="AL181">
        <f t="shared" si="127"/>
      </c>
      <c r="AM181">
        <f t="shared" si="128"/>
        <v>1</v>
      </c>
      <c r="AN181">
        <f t="shared" si="129"/>
      </c>
      <c r="AO181">
        <f t="shared" si="130"/>
      </c>
      <c r="AP181">
        <f t="shared" si="131"/>
      </c>
      <c r="AQ181">
        <f t="shared" si="132"/>
      </c>
      <c r="AR181">
        <f t="shared" si="133"/>
      </c>
      <c r="AS181">
        <f t="shared" si="134"/>
      </c>
      <c r="AT181">
        <f t="shared" si="135"/>
      </c>
      <c r="AU181">
        <f>IF(P181="x",1,IF(P181&gt;0,1,""))</f>
      </c>
      <c r="AV181">
        <f t="shared" si="179"/>
      </c>
      <c r="AW181">
        <f t="shared" si="180"/>
      </c>
      <c r="AX181">
        <f t="shared" si="136"/>
      </c>
      <c r="AY181">
        <f t="shared" si="137"/>
      </c>
      <c r="AZ181">
        <f t="shared" si="138"/>
      </c>
      <c r="BA181">
        <f t="shared" si="139"/>
      </c>
      <c r="BB181">
        <f t="shared" si="140"/>
      </c>
      <c r="BC181">
        <f t="shared" si="141"/>
      </c>
      <c r="BD181">
        <f t="shared" si="142"/>
      </c>
      <c r="BE181">
        <f t="shared" si="143"/>
      </c>
      <c r="BF181">
        <f t="shared" si="144"/>
      </c>
      <c r="BG181">
        <f t="shared" si="145"/>
      </c>
      <c r="BH181">
        <f t="shared" si="146"/>
      </c>
      <c r="BI181">
        <f t="shared" si="181"/>
      </c>
      <c r="BJ181">
        <f t="shared" si="182"/>
      </c>
      <c r="BK181">
        <f t="shared" si="147"/>
      </c>
      <c r="BL181">
        <f t="shared" si="148"/>
      </c>
      <c r="BM181">
        <f t="shared" si="149"/>
      </c>
      <c r="BN181" s="10">
        <f t="shared" si="150"/>
        <v>0</v>
      </c>
      <c r="BO181" s="11">
        <f t="shared" si="151"/>
        <v>0</v>
      </c>
      <c r="BP181" s="11">
        <f t="shared" si="152"/>
        <v>0</v>
      </c>
      <c r="BQ181" s="11">
        <f t="shared" si="153"/>
        <v>0</v>
      </c>
      <c r="BR181" s="11">
        <f t="shared" si="154"/>
        <v>0</v>
      </c>
      <c r="BS181" s="11">
        <f t="shared" si="155"/>
        <v>0</v>
      </c>
      <c r="BT181" s="11">
        <f t="shared" si="156"/>
        <v>0</v>
      </c>
      <c r="BU181" s="11">
        <f t="shared" si="157"/>
        <v>0</v>
      </c>
      <c r="BV181" s="11">
        <f t="shared" si="158"/>
        <v>0</v>
      </c>
      <c r="BW181" s="11">
        <f t="shared" si="159"/>
        <v>0</v>
      </c>
      <c r="BX181" s="11">
        <f t="shared" si="160"/>
        <v>0</v>
      </c>
      <c r="BY181" s="11">
        <f t="shared" si="161"/>
        <v>0</v>
      </c>
      <c r="BZ181" s="11">
        <f t="shared" si="162"/>
        <v>0</v>
      </c>
      <c r="CA181" s="11">
        <f t="shared" si="163"/>
        <v>0</v>
      </c>
      <c r="CB181" s="11">
        <f t="shared" si="164"/>
        <v>0</v>
      </c>
      <c r="CC181" s="11">
        <f t="shared" si="165"/>
        <v>0</v>
      </c>
      <c r="CD181" s="11">
        <f t="shared" si="166"/>
        <v>0</v>
      </c>
      <c r="CE181" s="11">
        <f t="shared" si="167"/>
        <v>0</v>
      </c>
      <c r="CF181" s="11">
        <f t="shared" si="168"/>
        <v>0</v>
      </c>
      <c r="CG181" s="11">
        <f t="shared" si="169"/>
        <v>0</v>
      </c>
      <c r="CH181" s="11">
        <f t="shared" si="170"/>
        <v>0</v>
      </c>
      <c r="CI181" s="11">
        <f t="shared" si="171"/>
        <v>0</v>
      </c>
      <c r="CJ181" s="11">
        <f t="shared" si="172"/>
        <v>0</v>
      </c>
      <c r="CK181" s="11">
        <f t="shared" si="173"/>
        <v>0</v>
      </c>
      <c r="CL181" s="11">
        <f t="shared" si="174"/>
        <v>0</v>
      </c>
      <c r="CM181" s="11">
        <f t="shared" si="175"/>
        <v>0</v>
      </c>
      <c r="CN181" s="11">
        <f t="shared" si="176"/>
        <v>0</v>
      </c>
      <c r="CO181" s="11">
        <f t="shared" si="177"/>
        <v>0</v>
      </c>
      <c r="CQ181">
        <f t="shared" si="178"/>
        <v>0</v>
      </c>
    </row>
    <row r="182" spans="1:95" ht="12.75">
      <c r="A182" s="34" t="s">
        <v>12</v>
      </c>
      <c r="B182" s="13">
        <f t="shared" si="122"/>
        <v>0</v>
      </c>
      <c r="C182" s="14">
        <f t="shared" si="123"/>
        <v>6</v>
      </c>
      <c r="D182" s="20">
        <f t="shared" si="124"/>
        <v>0</v>
      </c>
      <c r="E182" s="19"/>
      <c r="F182" s="12"/>
      <c r="G182" s="12" t="s">
        <v>1</v>
      </c>
      <c r="H182" s="12" t="s">
        <v>1</v>
      </c>
      <c r="I182" s="12"/>
      <c r="J182" s="12"/>
      <c r="K182" s="12" t="s">
        <v>1</v>
      </c>
      <c r="L182" s="12"/>
      <c r="M182" s="12"/>
      <c r="N182" s="12"/>
      <c r="O182" s="12"/>
      <c r="P182" s="12"/>
      <c r="Q182" s="12"/>
      <c r="R182" s="12"/>
      <c r="S182" s="25"/>
      <c r="T182" s="19"/>
      <c r="U182" s="12" t="s">
        <v>1</v>
      </c>
      <c r="V182" s="12"/>
      <c r="W182" s="12" t="s">
        <v>1</v>
      </c>
      <c r="X182" s="12" t="s">
        <v>1</v>
      </c>
      <c r="Y182" s="12"/>
      <c r="Z182" s="12"/>
      <c r="AA182" s="12"/>
      <c r="AB182" s="27"/>
      <c r="AC182" s="12"/>
      <c r="AD182" s="12"/>
      <c r="AE182" s="12"/>
      <c r="AF182" s="12"/>
      <c r="AG182" s="12"/>
      <c r="AH182" s="12"/>
      <c r="AI182" s="12"/>
      <c r="AJ182">
        <f t="shared" si="125"/>
      </c>
      <c r="AK182">
        <f t="shared" si="126"/>
      </c>
      <c r="AL182">
        <f t="shared" si="127"/>
        <v>1</v>
      </c>
      <c r="AM182">
        <f t="shared" si="128"/>
        <v>1</v>
      </c>
      <c r="AN182">
        <f t="shared" si="129"/>
      </c>
      <c r="AO182">
        <f t="shared" si="130"/>
      </c>
      <c r="AP182">
        <f t="shared" si="131"/>
        <v>1</v>
      </c>
      <c r="AQ182">
        <f t="shared" si="132"/>
      </c>
      <c r="AR182">
        <f t="shared" si="133"/>
      </c>
      <c r="AS182">
        <f t="shared" si="134"/>
      </c>
      <c r="AT182">
        <f t="shared" si="135"/>
      </c>
      <c r="AU182">
        <f>IF(P182="x",1,IF(P182&gt;0,1,""))</f>
      </c>
      <c r="AV182">
        <f t="shared" si="179"/>
      </c>
      <c r="AW182">
        <f t="shared" si="180"/>
      </c>
      <c r="AX182">
        <f t="shared" si="136"/>
      </c>
      <c r="AY182">
        <f t="shared" si="137"/>
      </c>
      <c r="AZ182">
        <f t="shared" si="138"/>
        <v>1</v>
      </c>
      <c r="BA182">
        <f t="shared" si="139"/>
      </c>
      <c r="BB182">
        <f t="shared" si="140"/>
        <v>1</v>
      </c>
      <c r="BC182">
        <f t="shared" si="141"/>
        <v>1</v>
      </c>
      <c r="BD182">
        <f t="shared" si="142"/>
      </c>
      <c r="BE182">
        <f t="shared" si="143"/>
      </c>
      <c r="BF182">
        <f t="shared" si="144"/>
      </c>
      <c r="BG182">
        <f t="shared" si="145"/>
      </c>
      <c r="BH182">
        <f t="shared" si="146"/>
      </c>
      <c r="BI182">
        <f t="shared" si="181"/>
      </c>
      <c r="BJ182">
        <f t="shared" si="182"/>
      </c>
      <c r="BK182">
        <f t="shared" si="147"/>
      </c>
      <c r="BL182">
        <f t="shared" si="148"/>
      </c>
      <c r="BM182">
        <f t="shared" si="149"/>
      </c>
      <c r="BN182" s="10">
        <f t="shared" si="150"/>
        <v>0</v>
      </c>
      <c r="BO182" s="11">
        <f t="shared" si="151"/>
        <v>0</v>
      </c>
      <c r="BP182" s="11">
        <f t="shared" si="152"/>
        <v>0</v>
      </c>
      <c r="BQ182" s="11">
        <f t="shared" si="153"/>
        <v>0</v>
      </c>
      <c r="BR182" s="11">
        <f t="shared" si="154"/>
        <v>0</v>
      </c>
      <c r="BS182" s="11">
        <f t="shared" si="155"/>
        <v>0</v>
      </c>
      <c r="BT182" s="11">
        <f t="shared" si="156"/>
        <v>0</v>
      </c>
      <c r="BU182" s="11">
        <f t="shared" si="157"/>
        <v>0</v>
      </c>
      <c r="BV182" s="11">
        <f t="shared" si="158"/>
        <v>0</v>
      </c>
      <c r="BW182" s="11">
        <f t="shared" si="159"/>
        <v>0</v>
      </c>
      <c r="BX182" s="11">
        <f t="shared" si="160"/>
        <v>0</v>
      </c>
      <c r="BY182" s="11">
        <f t="shared" si="161"/>
        <v>0</v>
      </c>
      <c r="BZ182" s="11">
        <f t="shared" si="162"/>
        <v>0</v>
      </c>
      <c r="CA182" s="11">
        <f t="shared" si="163"/>
        <v>0</v>
      </c>
      <c r="CB182" s="11">
        <f t="shared" si="164"/>
        <v>0</v>
      </c>
      <c r="CC182" s="11">
        <f t="shared" si="165"/>
        <v>0</v>
      </c>
      <c r="CD182" s="11">
        <f t="shared" si="166"/>
        <v>0</v>
      </c>
      <c r="CE182" s="11">
        <f t="shared" si="167"/>
        <v>0</v>
      </c>
      <c r="CF182" s="11">
        <f t="shared" si="168"/>
        <v>0</v>
      </c>
      <c r="CG182" s="11">
        <f t="shared" si="169"/>
        <v>0</v>
      </c>
      <c r="CH182" s="11">
        <f t="shared" si="170"/>
        <v>0</v>
      </c>
      <c r="CI182" s="11">
        <f t="shared" si="171"/>
        <v>0</v>
      </c>
      <c r="CJ182" s="11">
        <f t="shared" si="172"/>
        <v>0</v>
      </c>
      <c r="CK182" s="11">
        <f t="shared" si="173"/>
        <v>0</v>
      </c>
      <c r="CL182" s="11">
        <f t="shared" si="174"/>
        <v>0</v>
      </c>
      <c r="CM182" s="11">
        <f t="shared" si="175"/>
        <v>0</v>
      </c>
      <c r="CN182" s="11">
        <f t="shared" si="176"/>
        <v>0</v>
      </c>
      <c r="CO182" s="11">
        <f t="shared" si="177"/>
        <v>0</v>
      </c>
      <c r="CQ182">
        <f t="shared" si="178"/>
        <v>0</v>
      </c>
    </row>
    <row r="183" spans="1:95" ht="12.75">
      <c r="A183" s="34" t="s">
        <v>12</v>
      </c>
      <c r="B183" s="13">
        <f t="shared" si="122"/>
        <v>0</v>
      </c>
      <c r="C183" s="14">
        <f t="shared" si="123"/>
        <v>5</v>
      </c>
      <c r="D183" s="20">
        <f t="shared" si="124"/>
        <v>0</v>
      </c>
      <c r="E183" s="19"/>
      <c r="F183" s="12"/>
      <c r="G183" s="12"/>
      <c r="H183" s="12" t="s">
        <v>1</v>
      </c>
      <c r="I183" s="12" t="s">
        <v>1</v>
      </c>
      <c r="J183" s="12"/>
      <c r="L183" s="12" t="s">
        <v>1</v>
      </c>
      <c r="M183" s="12"/>
      <c r="N183" s="12"/>
      <c r="O183" s="12"/>
      <c r="P183" s="12"/>
      <c r="Q183" s="12"/>
      <c r="R183" s="12"/>
      <c r="S183" s="25"/>
      <c r="T183" s="19"/>
      <c r="U183" s="12"/>
      <c r="V183" s="12"/>
      <c r="W183" s="12" t="s">
        <v>1</v>
      </c>
      <c r="X183" s="12"/>
      <c r="Y183" s="12"/>
      <c r="Z183" s="12"/>
      <c r="AA183" s="12" t="s">
        <v>1</v>
      </c>
      <c r="AB183" s="27"/>
      <c r="AC183" s="12"/>
      <c r="AD183" s="12"/>
      <c r="AE183" s="12"/>
      <c r="AF183" s="12"/>
      <c r="AG183" s="12"/>
      <c r="AH183" s="12"/>
      <c r="AI183" s="12"/>
      <c r="AJ183">
        <f t="shared" si="125"/>
      </c>
      <c r="AK183">
        <f t="shared" si="126"/>
      </c>
      <c r="AL183">
        <f t="shared" si="127"/>
      </c>
      <c r="AM183">
        <f t="shared" si="128"/>
        <v>1</v>
      </c>
      <c r="AN183">
        <f t="shared" si="129"/>
        <v>1</v>
      </c>
      <c r="AO183">
        <f t="shared" si="130"/>
      </c>
      <c r="AP183">
        <f t="shared" si="131"/>
      </c>
      <c r="AQ183">
        <f t="shared" si="132"/>
        <v>1</v>
      </c>
      <c r="AR183">
        <f t="shared" si="133"/>
      </c>
      <c r="AS183">
        <f t="shared" si="134"/>
      </c>
      <c r="AT183">
        <f t="shared" si="135"/>
      </c>
      <c r="AU183">
        <f>IF(P183="x",1,IF(P183&gt;0,1,""))</f>
      </c>
      <c r="AV183">
        <f t="shared" si="179"/>
      </c>
      <c r="AW183">
        <f t="shared" si="180"/>
      </c>
      <c r="AX183">
        <f t="shared" si="136"/>
      </c>
      <c r="AY183">
        <f t="shared" si="137"/>
      </c>
      <c r="AZ183">
        <f t="shared" si="138"/>
      </c>
      <c r="BA183">
        <f t="shared" si="139"/>
      </c>
      <c r="BB183">
        <f t="shared" si="140"/>
        <v>1</v>
      </c>
      <c r="BC183">
        <f t="shared" si="141"/>
      </c>
      <c r="BD183">
        <f t="shared" si="142"/>
      </c>
      <c r="BE183">
        <f t="shared" si="143"/>
      </c>
      <c r="BF183">
        <f t="shared" si="144"/>
        <v>1</v>
      </c>
      <c r="BG183">
        <f t="shared" si="145"/>
      </c>
      <c r="BH183">
        <f t="shared" si="146"/>
      </c>
      <c r="BI183">
        <f t="shared" si="181"/>
      </c>
      <c r="BJ183">
        <f t="shared" si="182"/>
      </c>
      <c r="BK183">
        <f t="shared" si="147"/>
      </c>
      <c r="BL183">
        <f t="shared" si="148"/>
      </c>
      <c r="BM183">
        <f t="shared" si="149"/>
      </c>
      <c r="BN183" s="10">
        <f t="shared" si="150"/>
        <v>0</v>
      </c>
      <c r="BO183" s="11">
        <f t="shared" si="151"/>
        <v>0</v>
      </c>
      <c r="BP183" s="11">
        <f t="shared" si="152"/>
        <v>0</v>
      </c>
      <c r="BQ183" s="11">
        <f t="shared" si="153"/>
        <v>0</v>
      </c>
      <c r="BR183" s="11">
        <f t="shared" si="154"/>
        <v>0</v>
      </c>
      <c r="BS183" s="11">
        <f t="shared" si="155"/>
        <v>0</v>
      </c>
      <c r="BT183" s="11">
        <f t="shared" si="156"/>
        <v>0</v>
      </c>
      <c r="BU183" s="11">
        <f t="shared" si="157"/>
        <v>0</v>
      </c>
      <c r="BV183" s="11">
        <f t="shared" si="158"/>
        <v>0</v>
      </c>
      <c r="BW183" s="11">
        <f t="shared" si="159"/>
        <v>0</v>
      </c>
      <c r="BX183" s="11">
        <f t="shared" si="160"/>
        <v>0</v>
      </c>
      <c r="BY183" s="11">
        <f t="shared" si="161"/>
        <v>0</v>
      </c>
      <c r="BZ183" s="11">
        <f t="shared" si="162"/>
        <v>0</v>
      </c>
      <c r="CA183" s="11">
        <f t="shared" si="163"/>
        <v>0</v>
      </c>
      <c r="CB183" s="11">
        <f t="shared" si="164"/>
        <v>0</v>
      </c>
      <c r="CC183" s="11">
        <f t="shared" si="165"/>
        <v>0</v>
      </c>
      <c r="CD183" s="11">
        <f t="shared" si="166"/>
        <v>0</v>
      </c>
      <c r="CE183" s="11">
        <f t="shared" si="167"/>
        <v>0</v>
      </c>
      <c r="CF183" s="11">
        <f t="shared" si="168"/>
        <v>0</v>
      </c>
      <c r="CG183" s="11">
        <f t="shared" si="169"/>
        <v>0</v>
      </c>
      <c r="CH183" s="11">
        <f t="shared" si="170"/>
        <v>0</v>
      </c>
      <c r="CI183" s="11">
        <f t="shared" si="171"/>
        <v>0</v>
      </c>
      <c r="CJ183" s="11">
        <f t="shared" si="172"/>
        <v>0</v>
      </c>
      <c r="CK183" s="11">
        <f t="shared" si="173"/>
        <v>0</v>
      </c>
      <c r="CL183" s="11">
        <f t="shared" si="174"/>
        <v>0</v>
      </c>
      <c r="CM183" s="11">
        <f t="shared" si="175"/>
        <v>0</v>
      </c>
      <c r="CN183" s="11">
        <f t="shared" si="176"/>
        <v>0</v>
      </c>
      <c r="CO183" s="11">
        <f t="shared" si="177"/>
        <v>0</v>
      </c>
      <c r="CQ183">
        <f t="shared" si="178"/>
        <v>0</v>
      </c>
    </row>
    <row r="184" spans="1:95" ht="12.75">
      <c r="A184" s="34" t="s">
        <v>12</v>
      </c>
      <c r="B184" s="13">
        <f t="shared" si="122"/>
        <v>0</v>
      </c>
      <c r="C184" s="14">
        <f t="shared" si="123"/>
        <v>10</v>
      </c>
      <c r="D184" s="20">
        <f t="shared" si="124"/>
        <v>0</v>
      </c>
      <c r="E184" s="19" t="s">
        <v>1</v>
      </c>
      <c r="F184" s="12"/>
      <c r="G184" s="12" t="s">
        <v>1</v>
      </c>
      <c r="H184" s="12" t="s">
        <v>1</v>
      </c>
      <c r="I184" s="12" t="s">
        <v>1</v>
      </c>
      <c r="J184" s="12"/>
      <c r="K184" s="1" t="s">
        <v>1</v>
      </c>
      <c r="L184" s="12" t="s">
        <v>1</v>
      </c>
      <c r="M184" s="12"/>
      <c r="N184" s="12"/>
      <c r="O184" s="12"/>
      <c r="P184" s="12"/>
      <c r="Q184" s="12"/>
      <c r="R184" s="12"/>
      <c r="S184" s="25"/>
      <c r="T184" s="19" t="s">
        <v>1</v>
      </c>
      <c r="U184" s="12"/>
      <c r="V184" s="12" t="s">
        <v>1</v>
      </c>
      <c r="W184" s="12" t="s">
        <v>1</v>
      </c>
      <c r="X184" s="12"/>
      <c r="Y184" s="12"/>
      <c r="Z184" s="12" t="s">
        <v>1</v>
      </c>
      <c r="AA184" s="12"/>
      <c r="AB184" s="27"/>
      <c r="AC184" s="12"/>
      <c r="AD184" s="12"/>
      <c r="AE184" s="12"/>
      <c r="AF184" s="12"/>
      <c r="AG184" s="12"/>
      <c r="AH184" s="12"/>
      <c r="AI184" s="12"/>
      <c r="AJ184">
        <f t="shared" si="125"/>
        <v>1</v>
      </c>
      <c r="AK184">
        <f t="shared" si="126"/>
      </c>
      <c r="AL184">
        <f t="shared" si="127"/>
        <v>1</v>
      </c>
      <c r="AM184">
        <f t="shared" si="128"/>
        <v>1</v>
      </c>
      <c r="AN184">
        <f t="shared" si="129"/>
        <v>1</v>
      </c>
      <c r="AO184">
        <f t="shared" si="130"/>
      </c>
      <c r="AP184">
        <f t="shared" si="131"/>
        <v>1</v>
      </c>
      <c r="AQ184">
        <f t="shared" si="132"/>
        <v>1</v>
      </c>
      <c r="AR184">
        <f t="shared" si="133"/>
      </c>
      <c r="AS184">
        <f t="shared" si="134"/>
      </c>
      <c r="AT184">
        <f t="shared" si="135"/>
      </c>
      <c r="AU184">
        <f>IF(P184="x",1,IF(P184&gt;0,1,""))</f>
      </c>
      <c r="AV184">
        <f t="shared" si="179"/>
      </c>
      <c r="AW184">
        <f t="shared" si="180"/>
      </c>
      <c r="AX184">
        <f t="shared" si="136"/>
      </c>
      <c r="AY184">
        <f t="shared" si="137"/>
        <v>1</v>
      </c>
      <c r="AZ184">
        <f t="shared" si="138"/>
      </c>
      <c r="BA184">
        <f t="shared" si="139"/>
        <v>1</v>
      </c>
      <c r="BB184">
        <f t="shared" si="140"/>
        <v>1</v>
      </c>
      <c r="BC184">
        <f t="shared" si="141"/>
      </c>
      <c r="BD184">
        <f t="shared" si="142"/>
      </c>
      <c r="BE184">
        <f t="shared" si="143"/>
        <v>1</v>
      </c>
      <c r="BF184">
        <f t="shared" si="144"/>
      </c>
      <c r="BG184">
        <f t="shared" si="145"/>
      </c>
      <c r="BH184">
        <f t="shared" si="146"/>
      </c>
      <c r="BI184">
        <f t="shared" si="181"/>
      </c>
      <c r="BJ184">
        <f t="shared" si="182"/>
      </c>
      <c r="BK184">
        <f t="shared" si="147"/>
      </c>
      <c r="BL184">
        <f t="shared" si="148"/>
      </c>
      <c r="BM184">
        <f t="shared" si="149"/>
      </c>
      <c r="BN184" s="10">
        <f t="shared" si="150"/>
        <v>0</v>
      </c>
      <c r="BO184" s="11">
        <f t="shared" si="151"/>
        <v>0</v>
      </c>
      <c r="BP184" s="11">
        <f t="shared" si="152"/>
        <v>0</v>
      </c>
      <c r="BQ184" s="11">
        <f t="shared" si="153"/>
        <v>0</v>
      </c>
      <c r="BR184" s="11">
        <f t="shared" si="154"/>
        <v>0</v>
      </c>
      <c r="BS184" s="11">
        <f t="shared" si="155"/>
        <v>0</v>
      </c>
      <c r="BT184" s="11">
        <f t="shared" si="156"/>
        <v>0</v>
      </c>
      <c r="BU184" s="11">
        <f t="shared" si="157"/>
        <v>0</v>
      </c>
      <c r="BV184" s="11">
        <f t="shared" si="158"/>
        <v>0</v>
      </c>
      <c r="BW184" s="11">
        <f t="shared" si="159"/>
        <v>0</v>
      </c>
      <c r="BX184" s="11">
        <f t="shared" si="160"/>
        <v>0</v>
      </c>
      <c r="BY184" s="11">
        <f t="shared" si="161"/>
        <v>0</v>
      </c>
      <c r="BZ184" s="11">
        <f t="shared" si="162"/>
        <v>0</v>
      </c>
      <c r="CA184" s="11">
        <f t="shared" si="163"/>
        <v>0</v>
      </c>
      <c r="CB184" s="11">
        <f t="shared" si="164"/>
        <v>0</v>
      </c>
      <c r="CC184" s="11">
        <f t="shared" si="165"/>
        <v>0</v>
      </c>
      <c r="CD184" s="11">
        <f t="shared" si="166"/>
        <v>0</v>
      </c>
      <c r="CE184" s="11">
        <f t="shared" si="167"/>
        <v>0</v>
      </c>
      <c r="CF184" s="11">
        <f t="shared" si="168"/>
        <v>0</v>
      </c>
      <c r="CG184" s="11">
        <f t="shared" si="169"/>
        <v>0</v>
      </c>
      <c r="CH184" s="11">
        <f t="shared" si="170"/>
        <v>0</v>
      </c>
      <c r="CI184" s="11">
        <f t="shared" si="171"/>
        <v>0</v>
      </c>
      <c r="CJ184" s="11">
        <f t="shared" si="172"/>
        <v>0</v>
      </c>
      <c r="CK184" s="11">
        <f t="shared" si="173"/>
        <v>0</v>
      </c>
      <c r="CL184" s="11">
        <f t="shared" si="174"/>
        <v>0</v>
      </c>
      <c r="CM184" s="11">
        <f t="shared" si="175"/>
        <v>0</v>
      </c>
      <c r="CN184" s="11">
        <f t="shared" si="176"/>
        <v>0</v>
      </c>
      <c r="CO184" s="11">
        <f t="shared" si="177"/>
        <v>0</v>
      </c>
      <c r="CQ184">
        <f t="shared" si="178"/>
        <v>0</v>
      </c>
    </row>
    <row r="185" spans="1:95" ht="12.75">
      <c r="A185" s="34" t="s">
        <v>12</v>
      </c>
      <c r="B185" s="13">
        <f t="shared" si="122"/>
        <v>0</v>
      </c>
      <c r="C185" s="14">
        <f t="shared" si="123"/>
        <v>1</v>
      </c>
      <c r="D185" s="20">
        <f t="shared" si="124"/>
        <v>0</v>
      </c>
      <c r="E185" s="19" t="s">
        <v>1</v>
      </c>
      <c r="F185" s="12"/>
      <c r="G185" s="12"/>
      <c r="H185" s="12"/>
      <c r="I185" s="12"/>
      <c r="J185" s="12"/>
      <c r="L185" s="12"/>
      <c r="M185" s="12"/>
      <c r="N185" s="12"/>
      <c r="O185" s="12"/>
      <c r="P185" s="12"/>
      <c r="Q185" s="12"/>
      <c r="R185" s="12"/>
      <c r="S185" s="25"/>
      <c r="T185" s="19"/>
      <c r="U185" s="12"/>
      <c r="V185" s="12"/>
      <c r="W185" s="12"/>
      <c r="X185" s="12"/>
      <c r="Y185" s="12"/>
      <c r="Z185" s="12"/>
      <c r="AA185" s="12"/>
      <c r="AB185" s="27"/>
      <c r="AC185" s="12"/>
      <c r="AD185" s="12"/>
      <c r="AE185" s="12"/>
      <c r="AF185" s="12"/>
      <c r="AG185" s="12"/>
      <c r="AH185" s="12"/>
      <c r="AI185" s="12"/>
      <c r="AJ185">
        <f t="shared" si="125"/>
        <v>1</v>
      </c>
      <c r="AK185">
        <f t="shared" si="126"/>
      </c>
      <c r="AL185">
        <f t="shared" si="127"/>
      </c>
      <c r="AM185">
        <f t="shared" si="128"/>
      </c>
      <c r="AN185">
        <f t="shared" si="129"/>
      </c>
      <c r="AO185">
        <f t="shared" si="130"/>
      </c>
      <c r="AP185">
        <f t="shared" si="131"/>
      </c>
      <c r="AQ185">
        <f t="shared" si="132"/>
      </c>
      <c r="AR185">
        <f t="shared" si="133"/>
      </c>
      <c r="AS185">
        <f t="shared" si="134"/>
      </c>
      <c r="AT185">
        <f t="shared" si="135"/>
      </c>
      <c r="AU185">
        <f>IF(P185="x",1,IF(P185&gt;0,1,""))</f>
      </c>
      <c r="AV185">
        <f t="shared" si="179"/>
      </c>
      <c r="AW185">
        <f t="shared" si="180"/>
      </c>
      <c r="AX185">
        <f t="shared" si="136"/>
      </c>
      <c r="AY185">
        <f t="shared" si="137"/>
      </c>
      <c r="AZ185">
        <f t="shared" si="138"/>
      </c>
      <c r="BA185">
        <f t="shared" si="139"/>
      </c>
      <c r="BB185">
        <f t="shared" si="140"/>
      </c>
      <c r="BC185">
        <f t="shared" si="141"/>
      </c>
      <c r="BD185">
        <f t="shared" si="142"/>
      </c>
      <c r="BE185">
        <f t="shared" si="143"/>
      </c>
      <c r="BF185">
        <f t="shared" si="144"/>
      </c>
      <c r="BG185">
        <f t="shared" si="145"/>
      </c>
      <c r="BH185">
        <f t="shared" si="146"/>
      </c>
      <c r="BI185">
        <f t="shared" si="181"/>
      </c>
      <c r="BJ185">
        <f t="shared" si="182"/>
      </c>
      <c r="BK185">
        <f t="shared" si="147"/>
      </c>
      <c r="BL185">
        <f t="shared" si="148"/>
      </c>
      <c r="BM185">
        <f t="shared" si="149"/>
      </c>
      <c r="BN185" s="10">
        <f t="shared" si="150"/>
        <v>0</v>
      </c>
      <c r="BO185" s="11">
        <f t="shared" si="151"/>
        <v>0</v>
      </c>
      <c r="BP185" s="11">
        <f t="shared" si="152"/>
        <v>0</v>
      </c>
      <c r="BQ185" s="11">
        <f t="shared" si="153"/>
        <v>0</v>
      </c>
      <c r="BR185" s="11">
        <f t="shared" si="154"/>
        <v>0</v>
      </c>
      <c r="BS185" s="11">
        <f t="shared" si="155"/>
        <v>0</v>
      </c>
      <c r="BT185" s="11">
        <f t="shared" si="156"/>
        <v>0</v>
      </c>
      <c r="BU185" s="11">
        <f t="shared" si="157"/>
        <v>0</v>
      </c>
      <c r="BV185" s="11">
        <f t="shared" si="158"/>
        <v>0</v>
      </c>
      <c r="BW185" s="11">
        <f t="shared" si="159"/>
        <v>0</v>
      </c>
      <c r="BX185" s="11">
        <f t="shared" si="160"/>
        <v>0</v>
      </c>
      <c r="BY185" s="11">
        <f t="shared" si="161"/>
        <v>0</v>
      </c>
      <c r="BZ185" s="11">
        <f t="shared" si="162"/>
        <v>0</v>
      </c>
      <c r="CA185" s="11">
        <f t="shared" si="163"/>
        <v>0</v>
      </c>
      <c r="CB185" s="11">
        <f t="shared" si="164"/>
        <v>0</v>
      </c>
      <c r="CC185" s="11">
        <f t="shared" si="165"/>
        <v>0</v>
      </c>
      <c r="CD185" s="11">
        <f t="shared" si="166"/>
        <v>0</v>
      </c>
      <c r="CE185" s="11">
        <f t="shared" si="167"/>
        <v>0</v>
      </c>
      <c r="CF185" s="11">
        <f t="shared" si="168"/>
        <v>0</v>
      </c>
      <c r="CG185" s="11">
        <f t="shared" si="169"/>
        <v>0</v>
      </c>
      <c r="CH185" s="11">
        <f t="shared" si="170"/>
        <v>0</v>
      </c>
      <c r="CI185" s="11">
        <f t="shared" si="171"/>
        <v>0</v>
      </c>
      <c r="CJ185" s="11">
        <f t="shared" si="172"/>
        <v>0</v>
      </c>
      <c r="CK185" s="11">
        <f t="shared" si="173"/>
        <v>0</v>
      </c>
      <c r="CL185" s="11">
        <f t="shared" si="174"/>
        <v>0</v>
      </c>
      <c r="CM185" s="11">
        <f t="shared" si="175"/>
        <v>0</v>
      </c>
      <c r="CN185" s="11">
        <f t="shared" si="176"/>
        <v>0</v>
      </c>
      <c r="CO185" s="11">
        <f t="shared" si="177"/>
        <v>0</v>
      </c>
      <c r="CQ185">
        <f t="shared" si="178"/>
        <v>0</v>
      </c>
    </row>
    <row r="186" spans="1:95" ht="12.75">
      <c r="A186" s="34" t="s">
        <v>12</v>
      </c>
      <c r="B186" s="13">
        <f t="shared" si="122"/>
        <v>0</v>
      </c>
      <c r="C186" s="14">
        <f t="shared" si="123"/>
        <v>2</v>
      </c>
      <c r="D186" s="20">
        <f t="shared" si="124"/>
        <v>0</v>
      </c>
      <c r="E186" s="19"/>
      <c r="F186" s="12"/>
      <c r="G186" s="12" t="s">
        <v>1</v>
      </c>
      <c r="H186" s="12"/>
      <c r="I186" s="12"/>
      <c r="J186" s="12"/>
      <c r="L186" s="12"/>
      <c r="M186" s="12"/>
      <c r="N186" s="12"/>
      <c r="O186" s="12"/>
      <c r="P186" s="12"/>
      <c r="Q186" s="12"/>
      <c r="R186" s="12"/>
      <c r="S186" s="25"/>
      <c r="T186" s="19"/>
      <c r="U186" s="12"/>
      <c r="V186" s="12" t="s">
        <v>1</v>
      </c>
      <c r="W186" s="12"/>
      <c r="X186" s="12"/>
      <c r="Y186" s="12"/>
      <c r="Z186" s="12"/>
      <c r="AA186" s="12"/>
      <c r="AB186" s="27"/>
      <c r="AC186" s="12"/>
      <c r="AD186" s="12"/>
      <c r="AE186" s="12"/>
      <c r="AF186" s="12"/>
      <c r="AG186" s="12"/>
      <c r="AH186" s="12"/>
      <c r="AI186" s="12"/>
      <c r="AJ186">
        <f t="shared" si="125"/>
      </c>
      <c r="AK186">
        <f t="shared" si="126"/>
      </c>
      <c r="AL186">
        <f t="shared" si="127"/>
        <v>1</v>
      </c>
      <c r="AM186">
        <f t="shared" si="128"/>
      </c>
      <c r="AN186">
        <f t="shared" si="129"/>
      </c>
      <c r="AO186">
        <f t="shared" si="130"/>
      </c>
      <c r="AP186">
        <f t="shared" si="131"/>
      </c>
      <c r="AQ186">
        <f t="shared" si="132"/>
      </c>
      <c r="AR186">
        <f t="shared" si="133"/>
      </c>
      <c r="AS186">
        <f t="shared" si="134"/>
      </c>
      <c r="AT186">
        <f t="shared" si="135"/>
      </c>
      <c r="AU186">
        <f>IF(P186="x",1,IF(P186&gt;0,1,""))</f>
      </c>
      <c r="AV186">
        <f t="shared" si="179"/>
      </c>
      <c r="AW186">
        <f t="shared" si="180"/>
      </c>
      <c r="AX186">
        <f t="shared" si="136"/>
      </c>
      <c r="AY186">
        <f t="shared" si="137"/>
      </c>
      <c r="AZ186">
        <f t="shared" si="138"/>
      </c>
      <c r="BA186">
        <f t="shared" si="139"/>
        <v>1</v>
      </c>
      <c r="BB186">
        <f t="shared" si="140"/>
      </c>
      <c r="BC186">
        <f t="shared" si="141"/>
      </c>
      <c r="BD186">
        <f t="shared" si="142"/>
      </c>
      <c r="BE186">
        <f t="shared" si="143"/>
      </c>
      <c r="BF186">
        <f t="shared" si="144"/>
      </c>
      <c r="BG186">
        <f t="shared" si="145"/>
      </c>
      <c r="BH186">
        <f t="shared" si="146"/>
      </c>
      <c r="BI186">
        <f t="shared" si="181"/>
      </c>
      <c r="BJ186">
        <f t="shared" si="182"/>
      </c>
      <c r="BK186">
        <f t="shared" si="147"/>
      </c>
      <c r="BL186">
        <f t="shared" si="148"/>
      </c>
      <c r="BM186">
        <f t="shared" si="149"/>
      </c>
      <c r="BN186" s="10">
        <f t="shared" si="150"/>
        <v>0</v>
      </c>
      <c r="BO186" s="11">
        <f t="shared" si="151"/>
        <v>0</v>
      </c>
      <c r="BP186" s="11">
        <f t="shared" si="152"/>
        <v>0</v>
      </c>
      <c r="BQ186" s="11">
        <f t="shared" si="153"/>
        <v>0</v>
      </c>
      <c r="BR186" s="11">
        <f t="shared" si="154"/>
        <v>0</v>
      </c>
      <c r="BS186" s="11">
        <f t="shared" si="155"/>
        <v>0</v>
      </c>
      <c r="BT186" s="11">
        <f t="shared" si="156"/>
        <v>0</v>
      </c>
      <c r="BU186" s="11">
        <f t="shared" si="157"/>
        <v>0</v>
      </c>
      <c r="BV186" s="11">
        <f t="shared" si="158"/>
        <v>0</v>
      </c>
      <c r="BW186" s="11">
        <f t="shared" si="159"/>
        <v>0</v>
      </c>
      <c r="BX186" s="11">
        <f t="shared" si="160"/>
        <v>0</v>
      </c>
      <c r="BY186" s="11">
        <f t="shared" si="161"/>
        <v>0</v>
      </c>
      <c r="BZ186" s="11">
        <f t="shared" si="162"/>
        <v>0</v>
      </c>
      <c r="CA186" s="11">
        <f t="shared" si="163"/>
        <v>0</v>
      </c>
      <c r="CB186" s="11">
        <f t="shared" si="164"/>
        <v>0</v>
      </c>
      <c r="CC186" s="11">
        <f t="shared" si="165"/>
        <v>0</v>
      </c>
      <c r="CD186" s="11">
        <f t="shared" si="166"/>
        <v>0</v>
      </c>
      <c r="CE186" s="11">
        <f t="shared" si="167"/>
        <v>0</v>
      </c>
      <c r="CF186" s="11">
        <f t="shared" si="168"/>
        <v>0</v>
      </c>
      <c r="CG186" s="11">
        <f t="shared" si="169"/>
        <v>0</v>
      </c>
      <c r="CH186" s="11">
        <f t="shared" si="170"/>
        <v>0</v>
      </c>
      <c r="CI186" s="11">
        <f t="shared" si="171"/>
        <v>0</v>
      </c>
      <c r="CJ186" s="11">
        <f t="shared" si="172"/>
        <v>0</v>
      </c>
      <c r="CK186" s="11">
        <f t="shared" si="173"/>
        <v>0</v>
      </c>
      <c r="CL186" s="11">
        <f t="shared" si="174"/>
        <v>0</v>
      </c>
      <c r="CM186" s="11">
        <f t="shared" si="175"/>
        <v>0</v>
      </c>
      <c r="CN186" s="11">
        <f t="shared" si="176"/>
        <v>0</v>
      </c>
      <c r="CO186" s="11">
        <f t="shared" si="177"/>
        <v>0</v>
      </c>
      <c r="CQ186">
        <f t="shared" si="178"/>
        <v>0</v>
      </c>
    </row>
    <row r="187" spans="1:95" ht="12.75">
      <c r="A187" s="34" t="s">
        <v>12</v>
      </c>
      <c r="B187" s="13">
        <f t="shared" si="122"/>
        <v>0</v>
      </c>
      <c r="C187" s="14">
        <f t="shared" si="123"/>
        <v>6</v>
      </c>
      <c r="D187" s="20">
        <f t="shared" si="124"/>
        <v>0</v>
      </c>
      <c r="E187" s="19" t="s">
        <v>1</v>
      </c>
      <c r="F187" s="12"/>
      <c r="G187" s="12"/>
      <c r="H187" s="12"/>
      <c r="I187" s="12" t="s">
        <v>1</v>
      </c>
      <c r="J187" s="12"/>
      <c r="L187" s="12" t="s">
        <v>1</v>
      </c>
      <c r="M187" s="12"/>
      <c r="N187" s="12"/>
      <c r="O187" s="12"/>
      <c r="P187" s="12"/>
      <c r="Q187" s="12"/>
      <c r="R187" s="12"/>
      <c r="S187" s="25"/>
      <c r="T187" s="19" t="s">
        <v>1</v>
      </c>
      <c r="U187" s="12"/>
      <c r="V187" s="12" t="s">
        <v>1</v>
      </c>
      <c r="W187" s="12" t="s">
        <v>1</v>
      </c>
      <c r="X187" s="12"/>
      <c r="Y187" s="12"/>
      <c r="Z187" s="12"/>
      <c r="AA187" s="12"/>
      <c r="AB187" s="27"/>
      <c r="AC187" s="12"/>
      <c r="AD187" s="12"/>
      <c r="AE187" s="12"/>
      <c r="AF187" s="12"/>
      <c r="AG187" s="12"/>
      <c r="AH187" s="12"/>
      <c r="AI187" s="12"/>
      <c r="AJ187">
        <f t="shared" si="125"/>
        <v>1</v>
      </c>
      <c r="AK187">
        <f t="shared" si="126"/>
      </c>
      <c r="AL187">
        <f t="shared" si="127"/>
      </c>
      <c r="AM187">
        <f t="shared" si="128"/>
      </c>
      <c r="AN187">
        <f t="shared" si="129"/>
        <v>1</v>
      </c>
      <c r="AO187">
        <f t="shared" si="130"/>
      </c>
      <c r="AP187">
        <f t="shared" si="131"/>
      </c>
      <c r="AQ187">
        <f t="shared" si="132"/>
        <v>1</v>
      </c>
      <c r="AR187">
        <f t="shared" si="133"/>
      </c>
      <c r="AS187">
        <f t="shared" si="134"/>
      </c>
      <c r="AT187">
        <f t="shared" si="135"/>
      </c>
      <c r="AU187">
        <f>IF(P187="x",1,IF(P187&gt;0,1,""))</f>
      </c>
      <c r="AV187">
        <f t="shared" si="179"/>
      </c>
      <c r="AW187">
        <f t="shared" si="180"/>
      </c>
      <c r="AX187">
        <f t="shared" si="136"/>
      </c>
      <c r="AY187">
        <f t="shared" si="137"/>
        <v>1</v>
      </c>
      <c r="AZ187">
        <f t="shared" si="138"/>
      </c>
      <c r="BA187">
        <f t="shared" si="139"/>
        <v>1</v>
      </c>
      <c r="BB187">
        <f t="shared" si="140"/>
        <v>1</v>
      </c>
      <c r="BC187">
        <f t="shared" si="141"/>
      </c>
      <c r="BD187">
        <f t="shared" si="142"/>
      </c>
      <c r="BE187">
        <f t="shared" si="143"/>
      </c>
      <c r="BF187">
        <f t="shared" si="144"/>
      </c>
      <c r="BG187">
        <f t="shared" si="145"/>
      </c>
      <c r="BH187">
        <f t="shared" si="146"/>
      </c>
      <c r="BI187">
        <f t="shared" si="181"/>
      </c>
      <c r="BJ187">
        <f t="shared" si="182"/>
      </c>
      <c r="BK187">
        <f t="shared" si="147"/>
      </c>
      <c r="BL187">
        <f t="shared" si="148"/>
      </c>
      <c r="BM187">
        <f t="shared" si="149"/>
      </c>
      <c r="BN187" s="10">
        <f t="shared" si="150"/>
        <v>0</v>
      </c>
      <c r="BO187" s="11">
        <f t="shared" si="151"/>
        <v>0</v>
      </c>
      <c r="BP187" s="11">
        <f t="shared" si="152"/>
        <v>0</v>
      </c>
      <c r="BQ187" s="11">
        <f t="shared" si="153"/>
        <v>0</v>
      </c>
      <c r="BR187" s="11">
        <f t="shared" si="154"/>
        <v>0</v>
      </c>
      <c r="BS187" s="11">
        <f t="shared" si="155"/>
        <v>0</v>
      </c>
      <c r="BT187" s="11">
        <f t="shared" si="156"/>
        <v>0</v>
      </c>
      <c r="BU187" s="11">
        <f t="shared" si="157"/>
        <v>0</v>
      </c>
      <c r="BV187" s="11">
        <f t="shared" si="158"/>
        <v>0</v>
      </c>
      <c r="BW187" s="11">
        <f t="shared" si="159"/>
        <v>0</v>
      </c>
      <c r="BX187" s="11">
        <f t="shared" si="160"/>
        <v>0</v>
      </c>
      <c r="BY187" s="11">
        <f t="shared" si="161"/>
        <v>0</v>
      </c>
      <c r="BZ187" s="11">
        <f t="shared" si="162"/>
        <v>0</v>
      </c>
      <c r="CA187" s="11">
        <f t="shared" si="163"/>
        <v>0</v>
      </c>
      <c r="CB187" s="11">
        <f t="shared" si="164"/>
        <v>0</v>
      </c>
      <c r="CC187" s="11">
        <f t="shared" si="165"/>
        <v>0</v>
      </c>
      <c r="CD187" s="11">
        <f t="shared" si="166"/>
        <v>0</v>
      </c>
      <c r="CE187" s="11">
        <f t="shared" si="167"/>
        <v>0</v>
      </c>
      <c r="CF187" s="11">
        <f t="shared" si="168"/>
        <v>0</v>
      </c>
      <c r="CG187" s="11">
        <f t="shared" si="169"/>
        <v>0</v>
      </c>
      <c r="CH187" s="11">
        <f t="shared" si="170"/>
        <v>0</v>
      </c>
      <c r="CI187" s="11">
        <f t="shared" si="171"/>
        <v>0</v>
      </c>
      <c r="CJ187" s="11">
        <f t="shared" si="172"/>
        <v>0</v>
      </c>
      <c r="CK187" s="11">
        <f t="shared" si="173"/>
        <v>0</v>
      </c>
      <c r="CL187" s="11">
        <f t="shared" si="174"/>
        <v>0</v>
      </c>
      <c r="CM187" s="11">
        <f t="shared" si="175"/>
        <v>0</v>
      </c>
      <c r="CN187" s="11">
        <f t="shared" si="176"/>
        <v>0</v>
      </c>
      <c r="CO187" s="11">
        <f t="shared" si="177"/>
        <v>0</v>
      </c>
      <c r="CQ187">
        <f t="shared" si="178"/>
        <v>0</v>
      </c>
    </row>
    <row r="188" spans="1:95" ht="12.75">
      <c r="A188" s="34" t="s">
        <v>12</v>
      </c>
      <c r="B188" s="13">
        <f t="shared" si="122"/>
        <v>0</v>
      </c>
      <c r="C188" s="14">
        <f t="shared" si="123"/>
        <v>5</v>
      </c>
      <c r="D188" s="20">
        <f t="shared" si="124"/>
        <v>0</v>
      </c>
      <c r="E188" s="19"/>
      <c r="F188" s="12" t="s">
        <v>1</v>
      </c>
      <c r="G188" s="12"/>
      <c r="H188" s="12" t="s">
        <v>1</v>
      </c>
      <c r="I188" s="12"/>
      <c r="J188" s="12"/>
      <c r="L188" s="12"/>
      <c r="M188" s="12"/>
      <c r="N188" s="12"/>
      <c r="O188" s="12"/>
      <c r="P188" s="12"/>
      <c r="Q188" s="12"/>
      <c r="R188" s="12"/>
      <c r="S188" s="25"/>
      <c r="T188" s="19"/>
      <c r="U188" s="12" t="s">
        <v>1</v>
      </c>
      <c r="V188" s="12"/>
      <c r="W188" s="12" t="s">
        <v>1</v>
      </c>
      <c r="X188" s="12"/>
      <c r="Y188" s="12"/>
      <c r="Z188" s="12"/>
      <c r="AA188" s="12"/>
      <c r="AB188" s="27" t="s">
        <v>1</v>
      </c>
      <c r="AC188" s="12"/>
      <c r="AD188" s="12"/>
      <c r="AE188" s="12"/>
      <c r="AF188" s="12"/>
      <c r="AG188" s="12"/>
      <c r="AH188" s="12"/>
      <c r="AI188" s="12"/>
      <c r="AJ188">
        <f t="shared" si="125"/>
      </c>
      <c r="AK188">
        <f t="shared" si="126"/>
        <v>1</v>
      </c>
      <c r="AL188">
        <f t="shared" si="127"/>
      </c>
      <c r="AM188">
        <f t="shared" si="128"/>
        <v>1</v>
      </c>
      <c r="AN188">
        <f t="shared" si="129"/>
      </c>
      <c r="AO188">
        <f t="shared" si="130"/>
      </c>
      <c r="AP188">
        <f t="shared" si="131"/>
      </c>
      <c r="AQ188">
        <f t="shared" si="132"/>
      </c>
      <c r="AR188">
        <f t="shared" si="133"/>
      </c>
      <c r="AS188">
        <f t="shared" si="134"/>
      </c>
      <c r="AT188">
        <f t="shared" si="135"/>
      </c>
      <c r="AU188">
        <f>IF(P188="x",1,IF(P188&gt;0,1,""))</f>
      </c>
      <c r="AV188">
        <f t="shared" si="179"/>
      </c>
      <c r="AW188">
        <f t="shared" si="180"/>
      </c>
      <c r="AX188">
        <f t="shared" si="136"/>
      </c>
      <c r="AY188">
        <f t="shared" si="137"/>
      </c>
      <c r="AZ188">
        <f t="shared" si="138"/>
        <v>1</v>
      </c>
      <c r="BA188">
        <f t="shared" si="139"/>
      </c>
      <c r="BB188">
        <f t="shared" si="140"/>
        <v>1</v>
      </c>
      <c r="BC188">
        <f t="shared" si="141"/>
      </c>
      <c r="BD188">
        <f t="shared" si="142"/>
      </c>
      <c r="BE188">
        <f t="shared" si="143"/>
      </c>
      <c r="BF188">
        <f t="shared" si="144"/>
      </c>
      <c r="BG188">
        <f t="shared" si="145"/>
        <v>1</v>
      </c>
      <c r="BH188">
        <f t="shared" si="146"/>
      </c>
      <c r="BI188">
        <f t="shared" si="181"/>
      </c>
      <c r="BJ188">
        <f t="shared" si="182"/>
      </c>
      <c r="BK188">
        <f t="shared" si="147"/>
      </c>
      <c r="BL188">
        <f t="shared" si="148"/>
      </c>
      <c r="BM188">
        <f t="shared" si="149"/>
      </c>
      <c r="BN188" s="10">
        <f t="shared" si="150"/>
        <v>0</v>
      </c>
      <c r="BO188" s="11">
        <f t="shared" si="151"/>
        <v>0</v>
      </c>
      <c r="BP188" s="11">
        <f t="shared" si="152"/>
        <v>0</v>
      </c>
      <c r="BQ188" s="11">
        <f t="shared" si="153"/>
        <v>0</v>
      </c>
      <c r="BR188" s="11">
        <f t="shared" si="154"/>
        <v>0</v>
      </c>
      <c r="BS188" s="11">
        <f t="shared" si="155"/>
        <v>0</v>
      </c>
      <c r="BT188" s="11">
        <f t="shared" si="156"/>
        <v>0</v>
      </c>
      <c r="BU188" s="11">
        <f t="shared" si="157"/>
        <v>0</v>
      </c>
      <c r="BV188" s="11">
        <f t="shared" si="158"/>
        <v>0</v>
      </c>
      <c r="BW188" s="11">
        <f t="shared" si="159"/>
        <v>0</v>
      </c>
      <c r="BX188" s="11">
        <f t="shared" si="160"/>
        <v>0</v>
      </c>
      <c r="BY188" s="11">
        <f t="shared" si="161"/>
        <v>0</v>
      </c>
      <c r="BZ188" s="11">
        <f t="shared" si="162"/>
        <v>0</v>
      </c>
      <c r="CA188" s="11">
        <f t="shared" si="163"/>
        <v>0</v>
      </c>
      <c r="CB188" s="11">
        <f t="shared" si="164"/>
        <v>0</v>
      </c>
      <c r="CC188" s="11">
        <f t="shared" si="165"/>
        <v>0</v>
      </c>
      <c r="CD188" s="11">
        <f t="shared" si="166"/>
        <v>0</v>
      </c>
      <c r="CE188" s="11">
        <f t="shared" si="167"/>
        <v>0</v>
      </c>
      <c r="CF188" s="11">
        <f t="shared" si="168"/>
        <v>0</v>
      </c>
      <c r="CG188" s="11">
        <f t="shared" si="169"/>
        <v>0</v>
      </c>
      <c r="CH188" s="11">
        <f t="shared" si="170"/>
        <v>0</v>
      </c>
      <c r="CI188" s="11">
        <f t="shared" si="171"/>
        <v>0</v>
      </c>
      <c r="CJ188" s="11">
        <f t="shared" si="172"/>
        <v>0</v>
      </c>
      <c r="CK188" s="11">
        <f t="shared" si="173"/>
        <v>0</v>
      </c>
      <c r="CL188" s="11">
        <f t="shared" si="174"/>
        <v>0</v>
      </c>
      <c r="CM188" s="11">
        <f t="shared" si="175"/>
        <v>0</v>
      </c>
      <c r="CN188" s="11">
        <f t="shared" si="176"/>
        <v>0</v>
      </c>
      <c r="CO188" s="11">
        <f t="shared" si="177"/>
        <v>0</v>
      </c>
      <c r="CQ188">
        <f t="shared" si="178"/>
        <v>0</v>
      </c>
    </row>
    <row r="189" spans="1:95" ht="12.75">
      <c r="A189" s="34" t="s">
        <v>12</v>
      </c>
      <c r="B189" s="13">
        <f t="shared" si="122"/>
        <v>0</v>
      </c>
      <c r="C189" s="14">
        <f t="shared" si="123"/>
        <v>4</v>
      </c>
      <c r="D189" s="20">
        <f t="shared" si="124"/>
        <v>0</v>
      </c>
      <c r="E189" s="19"/>
      <c r="F189" s="12" t="s">
        <v>1</v>
      </c>
      <c r="G189" s="12"/>
      <c r="H189" s="12"/>
      <c r="I189" s="12"/>
      <c r="J189" s="12"/>
      <c r="K189" s="1" t="s">
        <v>1</v>
      </c>
      <c r="L189" s="12"/>
      <c r="M189" s="12"/>
      <c r="N189" s="12"/>
      <c r="O189" s="12"/>
      <c r="P189" s="12"/>
      <c r="Q189" s="12"/>
      <c r="R189" s="12"/>
      <c r="S189" s="25"/>
      <c r="T189" s="19"/>
      <c r="U189" s="12" t="s">
        <v>1</v>
      </c>
      <c r="V189" s="12"/>
      <c r="W189" s="12" t="s">
        <v>1</v>
      </c>
      <c r="X189" s="12"/>
      <c r="Y189" s="12"/>
      <c r="Z189" s="12"/>
      <c r="AA189" s="12"/>
      <c r="AB189" s="27"/>
      <c r="AC189" s="12"/>
      <c r="AD189" s="12"/>
      <c r="AE189" s="12"/>
      <c r="AF189" s="12"/>
      <c r="AG189" s="12"/>
      <c r="AH189" s="12"/>
      <c r="AI189" s="12"/>
      <c r="AJ189">
        <f t="shared" si="125"/>
      </c>
      <c r="AK189">
        <f t="shared" si="126"/>
        <v>1</v>
      </c>
      <c r="AL189">
        <f t="shared" si="127"/>
      </c>
      <c r="AM189">
        <f t="shared" si="128"/>
      </c>
      <c r="AN189">
        <f t="shared" si="129"/>
      </c>
      <c r="AO189">
        <f t="shared" si="130"/>
      </c>
      <c r="AP189">
        <f t="shared" si="131"/>
        <v>1</v>
      </c>
      <c r="AQ189">
        <f t="shared" si="132"/>
      </c>
      <c r="AR189">
        <f t="shared" si="133"/>
      </c>
      <c r="AS189">
        <f t="shared" si="134"/>
      </c>
      <c r="AT189">
        <f t="shared" si="135"/>
      </c>
      <c r="AU189">
        <f>IF(P189="x",1,IF(P189&gt;0,1,""))</f>
      </c>
      <c r="AV189">
        <f t="shared" si="179"/>
      </c>
      <c r="AW189">
        <f t="shared" si="180"/>
      </c>
      <c r="AX189">
        <f t="shared" si="136"/>
      </c>
      <c r="AY189">
        <f t="shared" si="137"/>
      </c>
      <c r="AZ189">
        <f t="shared" si="138"/>
        <v>1</v>
      </c>
      <c r="BA189">
        <f t="shared" si="139"/>
      </c>
      <c r="BB189">
        <f t="shared" si="140"/>
        <v>1</v>
      </c>
      <c r="BC189">
        <f t="shared" si="141"/>
      </c>
      <c r="BD189">
        <f t="shared" si="142"/>
      </c>
      <c r="BE189">
        <f t="shared" si="143"/>
      </c>
      <c r="BF189">
        <f t="shared" si="144"/>
      </c>
      <c r="BG189">
        <f t="shared" si="145"/>
      </c>
      <c r="BH189">
        <f t="shared" si="146"/>
      </c>
      <c r="BI189">
        <f t="shared" si="181"/>
      </c>
      <c r="BJ189">
        <f t="shared" si="182"/>
      </c>
      <c r="BK189">
        <f t="shared" si="147"/>
      </c>
      <c r="BL189">
        <f t="shared" si="148"/>
      </c>
      <c r="BM189">
        <f t="shared" si="149"/>
      </c>
      <c r="BN189" s="10">
        <f t="shared" si="150"/>
        <v>0</v>
      </c>
      <c r="BO189" s="11">
        <f t="shared" si="151"/>
        <v>0</v>
      </c>
      <c r="BP189" s="11">
        <f t="shared" si="152"/>
        <v>0</v>
      </c>
      <c r="BQ189" s="11">
        <f t="shared" si="153"/>
        <v>0</v>
      </c>
      <c r="BR189" s="11">
        <f t="shared" si="154"/>
        <v>0</v>
      </c>
      <c r="BS189" s="11">
        <f t="shared" si="155"/>
        <v>0</v>
      </c>
      <c r="BT189" s="11">
        <f t="shared" si="156"/>
        <v>0</v>
      </c>
      <c r="BU189" s="11">
        <f t="shared" si="157"/>
        <v>0</v>
      </c>
      <c r="BV189" s="11">
        <f t="shared" si="158"/>
        <v>0</v>
      </c>
      <c r="BW189" s="11">
        <f t="shared" si="159"/>
        <v>0</v>
      </c>
      <c r="BX189" s="11">
        <f t="shared" si="160"/>
        <v>0</v>
      </c>
      <c r="BY189" s="11">
        <f t="shared" si="161"/>
        <v>0</v>
      </c>
      <c r="BZ189" s="11">
        <f t="shared" si="162"/>
        <v>0</v>
      </c>
      <c r="CA189" s="11">
        <f t="shared" si="163"/>
        <v>0</v>
      </c>
      <c r="CB189" s="11">
        <f t="shared" si="164"/>
        <v>0</v>
      </c>
      <c r="CC189" s="11">
        <f t="shared" si="165"/>
        <v>0</v>
      </c>
      <c r="CD189" s="11">
        <f t="shared" si="166"/>
        <v>0</v>
      </c>
      <c r="CE189" s="11">
        <f t="shared" si="167"/>
        <v>0</v>
      </c>
      <c r="CF189" s="11">
        <f t="shared" si="168"/>
        <v>0</v>
      </c>
      <c r="CG189" s="11">
        <f t="shared" si="169"/>
        <v>0</v>
      </c>
      <c r="CH189" s="11">
        <f t="shared" si="170"/>
        <v>0</v>
      </c>
      <c r="CI189" s="11">
        <f t="shared" si="171"/>
        <v>0</v>
      </c>
      <c r="CJ189" s="11">
        <f t="shared" si="172"/>
        <v>0</v>
      </c>
      <c r="CK189" s="11">
        <f t="shared" si="173"/>
        <v>0</v>
      </c>
      <c r="CL189" s="11">
        <f t="shared" si="174"/>
        <v>0</v>
      </c>
      <c r="CM189" s="11">
        <f t="shared" si="175"/>
        <v>0</v>
      </c>
      <c r="CN189" s="11">
        <f t="shared" si="176"/>
        <v>0</v>
      </c>
      <c r="CO189" s="11">
        <f t="shared" si="177"/>
        <v>0</v>
      </c>
      <c r="CQ189">
        <f t="shared" si="178"/>
        <v>0</v>
      </c>
    </row>
    <row r="190" spans="1:95" ht="12.75">
      <c r="A190" s="34" t="s">
        <v>12</v>
      </c>
      <c r="B190" s="13">
        <f t="shared" si="122"/>
        <v>0</v>
      </c>
      <c r="C190" s="14">
        <f t="shared" si="123"/>
        <v>4</v>
      </c>
      <c r="D190" s="20">
        <f t="shared" si="124"/>
        <v>0</v>
      </c>
      <c r="E190" s="19"/>
      <c r="F190" s="12"/>
      <c r="G190" s="12" t="s">
        <v>1</v>
      </c>
      <c r="H190" s="12" t="s">
        <v>1</v>
      </c>
      <c r="I190" s="12"/>
      <c r="J190" s="12"/>
      <c r="K190" s="1" t="s">
        <v>1</v>
      </c>
      <c r="L190" s="12"/>
      <c r="M190" s="12" t="s">
        <v>1</v>
      </c>
      <c r="N190" s="12"/>
      <c r="O190" s="12"/>
      <c r="P190" s="12"/>
      <c r="Q190" s="12"/>
      <c r="R190" s="12"/>
      <c r="S190" s="25"/>
      <c r="T190" s="19"/>
      <c r="U190" s="12"/>
      <c r="V190" s="12"/>
      <c r="W190" s="12"/>
      <c r="X190" s="12"/>
      <c r="Y190" s="12"/>
      <c r="Z190" s="12"/>
      <c r="AA190" s="12"/>
      <c r="AB190" s="27"/>
      <c r="AC190" s="12"/>
      <c r="AD190" s="12"/>
      <c r="AE190" s="12"/>
      <c r="AF190" s="12"/>
      <c r="AG190" s="12"/>
      <c r="AH190" s="12"/>
      <c r="AI190" s="12"/>
      <c r="AJ190">
        <f t="shared" si="125"/>
      </c>
      <c r="AK190">
        <f t="shared" si="126"/>
      </c>
      <c r="AL190">
        <f t="shared" si="127"/>
        <v>1</v>
      </c>
      <c r="AM190">
        <f t="shared" si="128"/>
        <v>1</v>
      </c>
      <c r="AN190">
        <f t="shared" si="129"/>
      </c>
      <c r="AO190">
        <f t="shared" si="130"/>
      </c>
      <c r="AP190">
        <f t="shared" si="131"/>
        <v>1</v>
      </c>
      <c r="AQ190">
        <f t="shared" si="132"/>
      </c>
      <c r="AR190">
        <f t="shared" si="133"/>
        <v>1</v>
      </c>
      <c r="AS190">
        <f t="shared" si="134"/>
      </c>
      <c r="AT190">
        <f t="shared" si="135"/>
      </c>
      <c r="AU190">
        <f>IF(P190="x",1,IF(P190&gt;0,1,""))</f>
      </c>
      <c r="AV190">
        <f t="shared" si="179"/>
      </c>
      <c r="AW190">
        <f t="shared" si="180"/>
      </c>
      <c r="AX190">
        <f t="shared" si="136"/>
      </c>
      <c r="AY190">
        <f t="shared" si="137"/>
      </c>
      <c r="AZ190">
        <f t="shared" si="138"/>
      </c>
      <c r="BA190">
        <f t="shared" si="139"/>
      </c>
      <c r="BB190">
        <f t="shared" si="140"/>
      </c>
      <c r="BC190">
        <f t="shared" si="141"/>
      </c>
      <c r="BD190">
        <f t="shared" si="142"/>
      </c>
      <c r="BE190">
        <f t="shared" si="143"/>
      </c>
      <c r="BF190">
        <f t="shared" si="144"/>
      </c>
      <c r="BG190">
        <f t="shared" si="145"/>
      </c>
      <c r="BH190">
        <f t="shared" si="146"/>
      </c>
      <c r="BI190">
        <f t="shared" si="181"/>
      </c>
      <c r="BJ190">
        <f t="shared" si="182"/>
      </c>
      <c r="BK190">
        <f t="shared" si="147"/>
      </c>
      <c r="BL190">
        <f t="shared" si="148"/>
      </c>
      <c r="BM190">
        <f t="shared" si="149"/>
      </c>
      <c r="BN190" s="10">
        <f t="shared" si="150"/>
        <v>0</v>
      </c>
      <c r="BO190" s="11">
        <f t="shared" si="151"/>
        <v>0</v>
      </c>
      <c r="BP190" s="11">
        <f t="shared" si="152"/>
        <v>0</v>
      </c>
      <c r="BQ190" s="11">
        <f t="shared" si="153"/>
        <v>0</v>
      </c>
      <c r="BR190" s="11">
        <f t="shared" si="154"/>
        <v>0</v>
      </c>
      <c r="BS190" s="11">
        <f t="shared" si="155"/>
        <v>0</v>
      </c>
      <c r="BT190" s="11">
        <f t="shared" si="156"/>
        <v>0</v>
      </c>
      <c r="BU190" s="11">
        <f t="shared" si="157"/>
        <v>0</v>
      </c>
      <c r="BV190" s="11">
        <f t="shared" si="158"/>
        <v>0</v>
      </c>
      <c r="BW190" s="11">
        <f t="shared" si="159"/>
        <v>0</v>
      </c>
      <c r="BX190" s="11">
        <f t="shared" si="160"/>
        <v>0</v>
      </c>
      <c r="BY190" s="11">
        <f t="shared" si="161"/>
        <v>0</v>
      </c>
      <c r="BZ190" s="11">
        <f t="shared" si="162"/>
        <v>0</v>
      </c>
      <c r="CA190" s="11">
        <f t="shared" si="163"/>
        <v>0</v>
      </c>
      <c r="CB190" s="11">
        <f t="shared" si="164"/>
        <v>0</v>
      </c>
      <c r="CC190" s="11">
        <f t="shared" si="165"/>
        <v>0</v>
      </c>
      <c r="CD190" s="11">
        <f t="shared" si="166"/>
        <v>0</v>
      </c>
      <c r="CE190" s="11">
        <f t="shared" si="167"/>
        <v>0</v>
      </c>
      <c r="CF190" s="11">
        <f t="shared" si="168"/>
        <v>0</v>
      </c>
      <c r="CG190" s="11">
        <f t="shared" si="169"/>
        <v>0</v>
      </c>
      <c r="CH190" s="11">
        <f t="shared" si="170"/>
        <v>0</v>
      </c>
      <c r="CI190" s="11">
        <f t="shared" si="171"/>
        <v>0</v>
      </c>
      <c r="CJ190" s="11">
        <f t="shared" si="172"/>
        <v>0</v>
      </c>
      <c r="CK190" s="11">
        <f t="shared" si="173"/>
        <v>0</v>
      </c>
      <c r="CL190" s="11">
        <f t="shared" si="174"/>
        <v>0</v>
      </c>
      <c r="CM190" s="11">
        <f t="shared" si="175"/>
        <v>0</v>
      </c>
      <c r="CN190" s="11">
        <f t="shared" si="176"/>
        <v>0</v>
      </c>
      <c r="CO190" s="11">
        <f t="shared" si="177"/>
        <v>0</v>
      </c>
      <c r="CQ190">
        <f t="shared" si="178"/>
        <v>0</v>
      </c>
    </row>
    <row r="191" spans="1:95" ht="12.75">
      <c r="A191" s="34" t="s">
        <v>12</v>
      </c>
      <c r="B191" s="13">
        <f t="shared" si="122"/>
        <v>0</v>
      </c>
      <c r="C191" s="14">
        <f t="shared" si="123"/>
        <v>9</v>
      </c>
      <c r="D191" s="20">
        <f t="shared" si="124"/>
        <v>0</v>
      </c>
      <c r="E191" s="19" t="s">
        <v>1</v>
      </c>
      <c r="F191" s="12" t="s">
        <v>1</v>
      </c>
      <c r="G191" s="12" t="s">
        <v>1</v>
      </c>
      <c r="H191" s="12"/>
      <c r="I191" s="12" t="s">
        <v>1</v>
      </c>
      <c r="J191" s="12"/>
      <c r="L191" s="12" t="s">
        <v>1</v>
      </c>
      <c r="M191" s="12"/>
      <c r="N191" s="12"/>
      <c r="O191" s="12"/>
      <c r="P191" s="12"/>
      <c r="Q191" s="12"/>
      <c r="R191" s="12"/>
      <c r="S191" s="25"/>
      <c r="T191" s="19"/>
      <c r="U191" s="12"/>
      <c r="V191" s="12" t="s">
        <v>1</v>
      </c>
      <c r="W191" s="12" t="s">
        <v>1</v>
      </c>
      <c r="X191" s="12" t="s">
        <v>1</v>
      </c>
      <c r="Y191" s="12"/>
      <c r="Z191" s="12"/>
      <c r="AA191" s="12" t="s">
        <v>1</v>
      </c>
      <c r="AB191" s="27"/>
      <c r="AC191" s="12"/>
      <c r="AD191" s="12"/>
      <c r="AE191" s="12"/>
      <c r="AF191" s="12"/>
      <c r="AG191" s="12"/>
      <c r="AH191" s="12"/>
      <c r="AI191" s="12"/>
      <c r="AJ191">
        <f t="shared" si="125"/>
        <v>1</v>
      </c>
      <c r="AK191">
        <f t="shared" si="126"/>
        <v>1</v>
      </c>
      <c r="AL191">
        <f t="shared" si="127"/>
        <v>1</v>
      </c>
      <c r="AM191">
        <f t="shared" si="128"/>
      </c>
      <c r="AN191">
        <f t="shared" si="129"/>
        <v>1</v>
      </c>
      <c r="AO191">
        <f t="shared" si="130"/>
      </c>
      <c r="AP191">
        <f t="shared" si="131"/>
      </c>
      <c r="AQ191">
        <f t="shared" si="132"/>
        <v>1</v>
      </c>
      <c r="AR191">
        <f t="shared" si="133"/>
      </c>
      <c r="AS191">
        <f t="shared" si="134"/>
      </c>
      <c r="AT191">
        <f t="shared" si="135"/>
      </c>
      <c r="AU191">
        <f>IF(P191="x",1,IF(P191&gt;0,1,""))</f>
      </c>
      <c r="AV191">
        <f t="shared" si="179"/>
      </c>
      <c r="AW191">
        <f t="shared" si="180"/>
      </c>
      <c r="AX191">
        <f t="shared" si="136"/>
      </c>
      <c r="AY191">
        <f t="shared" si="137"/>
      </c>
      <c r="AZ191">
        <f t="shared" si="138"/>
      </c>
      <c r="BA191">
        <f t="shared" si="139"/>
        <v>1</v>
      </c>
      <c r="BB191">
        <f t="shared" si="140"/>
        <v>1</v>
      </c>
      <c r="BC191">
        <f t="shared" si="141"/>
        <v>1</v>
      </c>
      <c r="BD191">
        <f t="shared" si="142"/>
      </c>
      <c r="BE191">
        <f t="shared" si="143"/>
      </c>
      <c r="BF191">
        <f t="shared" si="144"/>
        <v>1</v>
      </c>
      <c r="BG191">
        <f t="shared" si="145"/>
      </c>
      <c r="BH191">
        <f t="shared" si="146"/>
      </c>
      <c r="BI191">
        <f t="shared" si="181"/>
      </c>
      <c r="BJ191">
        <f t="shared" si="182"/>
      </c>
      <c r="BK191">
        <f t="shared" si="147"/>
      </c>
      <c r="BL191">
        <f t="shared" si="148"/>
      </c>
      <c r="BM191">
        <f t="shared" si="149"/>
      </c>
      <c r="BN191" s="10">
        <f t="shared" si="150"/>
        <v>0</v>
      </c>
      <c r="BO191" s="11">
        <f t="shared" si="151"/>
        <v>0</v>
      </c>
      <c r="BP191" s="11">
        <f t="shared" si="152"/>
        <v>0</v>
      </c>
      <c r="BQ191" s="11">
        <f t="shared" si="153"/>
        <v>0</v>
      </c>
      <c r="BR191" s="11">
        <f t="shared" si="154"/>
        <v>0</v>
      </c>
      <c r="BS191" s="11">
        <f t="shared" si="155"/>
        <v>0</v>
      </c>
      <c r="BT191" s="11">
        <f t="shared" si="156"/>
        <v>0</v>
      </c>
      <c r="BU191" s="11">
        <f t="shared" si="157"/>
        <v>0</v>
      </c>
      <c r="BV191" s="11">
        <f t="shared" si="158"/>
        <v>0</v>
      </c>
      <c r="BW191" s="11">
        <f t="shared" si="159"/>
        <v>0</v>
      </c>
      <c r="BX191" s="11">
        <f t="shared" si="160"/>
        <v>0</v>
      </c>
      <c r="BY191" s="11">
        <f t="shared" si="161"/>
        <v>0</v>
      </c>
      <c r="BZ191" s="11">
        <f t="shared" si="162"/>
        <v>0</v>
      </c>
      <c r="CA191" s="11">
        <f t="shared" si="163"/>
        <v>0</v>
      </c>
      <c r="CB191" s="11">
        <f t="shared" si="164"/>
        <v>0</v>
      </c>
      <c r="CC191" s="11">
        <f t="shared" si="165"/>
        <v>0</v>
      </c>
      <c r="CD191" s="11">
        <f t="shared" si="166"/>
        <v>0</v>
      </c>
      <c r="CE191" s="11">
        <f t="shared" si="167"/>
        <v>0</v>
      </c>
      <c r="CF191" s="11">
        <f t="shared" si="168"/>
        <v>0</v>
      </c>
      <c r="CG191" s="11">
        <f t="shared" si="169"/>
        <v>0</v>
      </c>
      <c r="CH191" s="11">
        <f t="shared" si="170"/>
        <v>0</v>
      </c>
      <c r="CI191" s="11">
        <f t="shared" si="171"/>
        <v>0</v>
      </c>
      <c r="CJ191" s="11">
        <f t="shared" si="172"/>
        <v>0</v>
      </c>
      <c r="CK191" s="11">
        <f t="shared" si="173"/>
        <v>0</v>
      </c>
      <c r="CL191" s="11">
        <f t="shared" si="174"/>
        <v>0</v>
      </c>
      <c r="CM191" s="11">
        <f t="shared" si="175"/>
        <v>0</v>
      </c>
      <c r="CN191" s="11">
        <f t="shared" si="176"/>
        <v>0</v>
      </c>
      <c r="CO191" s="11">
        <f t="shared" si="177"/>
        <v>0</v>
      </c>
      <c r="CQ191">
        <f t="shared" si="178"/>
        <v>0</v>
      </c>
    </row>
    <row r="192" spans="1:95" ht="12.75">
      <c r="A192" s="34" t="s">
        <v>12</v>
      </c>
      <c r="B192" s="13">
        <f t="shared" si="122"/>
        <v>0</v>
      </c>
      <c r="C192" s="14">
        <f t="shared" si="123"/>
        <v>1</v>
      </c>
      <c r="D192" s="20">
        <f t="shared" si="124"/>
        <v>0</v>
      </c>
      <c r="E192" s="19"/>
      <c r="F192" s="12"/>
      <c r="G192" s="12"/>
      <c r="H192" s="12"/>
      <c r="I192" s="12" t="s">
        <v>1</v>
      </c>
      <c r="J192" s="12"/>
      <c r="L192" s="12"/>
      <c r="M192" s="12"/>
      <c r="N192" s="12"/>
      <c r="O192" s="12"/>
      <c r="P192" s="12"/>
      <c r="Q192" s="12"/>
      <c r="R192" s="12"/>
      <c r="S192" s="25"/>
      <c r="T192" s="19"/>
      <c r="U192" s="12"/>
      <c r="V192" s="12"/>
      <c r="W192" s="12"/>
      <c r="X192" s="12"/>
      <c r="Y192" s="12"/>
      <c r="Z192" s="12"/>
      <c r="AA192" s="12"/>
      <c r="AB192" s="27"/>
      <c r="AC192" s="12"/>
      <c r="AD192" s="12"/>
      <c r="AE192" s="12"/>
      <c r="AF192" s="12"/>
      <c r="AG192" s="12"/>
      <c r="AH192" s="12"/>
      <c r="AI192" s="12"/>
      <c r="AJ192">
        <f t="shared" si="125"/>
      </c>
      <c r="AK192">
        <f t="shared" si="126"/>
      </c>
      <c r="AL192">
        <f t="shared" si="127"/>
      </c>
      <c r="AM192">
        <f t="shared" si="128"/>
      </c>
      <c r="AN192">
        <f t="shared" si="129"/>
        <v>1</v>
      </c>
      <c r="AO192">
        <f t="shared" si="130"/>
      </c>
      <c r="AP192">
        <f t="shared" si="131"/>
      </c>
      <c r="AQ192">
        <f t="shared" si="132"/>
      </c>
      <c r="AR192">
        <f t="shared" si="133"/>
      </c>
      <c r="AS192">
        <f t="shared" si="134"/>
      </c>
      <c r="AT192">
        <f t="shared" si="135"/>
      </c>
      <c r="AU192">
        <f>IF(P192="x",1,IF(P192&gt;0,1,""))</f>
      </c>
      <c r="AV192">
        <f t="shared" si="179"/>
      </c>
      <c r="AW192">
        <f t="shared" si="180"/>
      </c>
      <c r="AX192">
        <f t="shared" si="136"/>
      </c>
      <c r="AY192">
        <f t="shared" si="137"/>
      </c>
      <c r="AZ192">
        <f t="shared" si="138"/>
      </c>
      <c r="BA192">
        <f t="shared" si="139"/>
      </c>
      <c r="BB192">
        <f t="shared" si="140"/>
      </c>
      <c r="BC192">
        <f t="shared" si="141"/>
      </c>
      <c r="BD192">
        <f t="shared" si="142"/>
      </c>
      <c r="BE192">
        <f t="shared" si="143"/>
      </c>
      <c r="BF192">
        <f t="shared" si="144"/>
      </c>
      <c r="BG192">
        <f t="shared" si="145"/>
      </c>
      <c r="BH192">
        <f t="shared" si="146"/>
      </c>
      <c r="BI192">
        <f t="shared" si="181"/>
      </c>
      <c r="BJ192">
        <f t="shared" si="182"/>
      </c>
      <c r="BK192">
        <f t="shared" si="147"/>
      </c>
      <c r="BL192">
        <f t="shared" si="148"/>
      </c>
      <c r="BM192">
        <f t="shared" si="149"/>
      </c>
      <c r="BN192" s="10">
        <f t="shared" si="150"/>
        <v>0</v>
      </c>
      <c r="BO192" s="11">
        <f t="shared" si="151"/>
        <v>0</v>
      </c>
      <c r="BP192" s="11">
        <f t="shared" si="152"/>
        <v>0</v>
      </c>
      <c r="BQ192" s="11">
        <f t="shared" si="153"/>
        <v>0</v>
      </c>
      <c r="BR192" s="11">
        <f t="shared" si="154"/>
        <v>0</v>
      </c>
      <c r="BS192" s="11">
        <f t="shared" si="155"/>
        <v>0</v>
      </c>
      <c r="BT192" s="11">
        <f t="shared" si="156"/>
        <v>0</v>
      </c>
      <c r="BU192" s="11">
        <f t="shared" si="157"/>
        <v>0</v>
      </c>
      <c r="BV192" s="11">
        <f t="shared" si="158"/>
        <v>0</v>
      </c>
      <c r="BW192" s="11">
        <f t="shared" si="159"/>
        <v>0</v>
      </c>
      <c r="BX192" s="11">
        <f t="shared" si="160"/>
        <v>0</v>
      </c>
      <c r="BY192" s="11">
        <f t="shared" si="161"/>
        <v>0</v>
      </c>
      <c r="BZ192" s="11">
        <f t="shared" si="162"/>
        <v>0</v>
      </c>
      <c r="CA192" s="11">
        <f t="shared" si="163"/>
        <v>0</v>
      </c>
      <c r="CB192" s="11">
        <f t="shared" si="164"/>
        <v>0</v>
      </c>
      <c r="CC192" s="11">
        <f t="shared" si="165"/>
        <v>0</v>
      </c>
      <c r="CD192" s="11">
        <f t="shared" si="166"/>
        <v>0</v>
      </c>
      <c r="CE192" s="11">
        <f t="shared" si="167"/>
        <v>0</v>
      </c>
      <c r="CF192" s="11">
        <f t="shared" si="168"/>
        <v>0</v>
      </c>
      <c r="CG192" s="11">
        <f t="shared" si="169"/>
        <v>0</v>
      </c>
      <c r="CH192" s="11">
        <f t="shared" si="170"/>
        <v>0</v>
      </c>
      <c r="CI192" s="11">
        <f t="shared" si="171"/>
        <v>0</v>
      </c>
      <c r="CJ192" s="11">
        <f t="shared" si="172"/>
        <v>0</v>
      </c>
      <c r="CK192" s="11">
        <f t="shared" si="173"/>
        <v>0</v>
      </c>
      <c r="CL192" s="11">
        <f t="shared" si="174"/>
        <v>0</v>
      </c>
      <c r="CM192" s="11">
        <f t="shared" si="175"/>
        <v>0</v>
      </c>
      <c r="CN192" s="11">
        <f t="shared" si="176"/>
        <v>0</v>
      </c>
      <c r="CO192" s="11">
        <f t="shared" si="177"/>
        <v>0</v>
      </c>
      <c r="CQ192">
        <f t="shared" si="178"/>
        <v>0</v>
      </c>
    </row>
    <row r="193" spans="1:95" ht="12.75">
      <c r="A193" s="34" t="s">
        <v>12</v>
      </c>
      <c r="B193" s="13">
        <f t="shared" si="122"/>
        <v>0</v>
      </c>
      <c r="C193" s="14">
        <f t="shared" si="123"/>
        <v>2</v>
      </c>
      <c r="D193" s="20">
        <f t="shared" si="124"/>
        <v>0</v>
      </c>
      <c r="E193" s="19"/>
      <c r="F193" s="12"/>
      <c r="G193" s="12" t="s">
        <v>1</v>
      </c>
      <c r="H193" s="12"/>
      <c r="I193" s="12"/>
      <c r="J193" s="12"/>
      <c r="L193" s="12"/>
      <c r="M193" s="12"/>
      <c r="N193" s="12"/>
      <c r="O193" s="12"/>
      <c r="P193" s="12"/>
      <c r="Q193" s="12"/>
      <c r="R193" s="12"/>
      <c r="S193" s="25"/>
      <c r="T193" s="19" t="s">
        <v>1</v>
      </c>
      <c r="U193" s="12"/>
      <c r="V193" s="12"/>
      <c r="W193" s="12"/>
      <c r="X193" s="12"/>
      <c r="Y193" s="12"/>
      <c r="Z193" s="12"/>
      <c r="AA193" s="12"/>
      <c r="AB193" s="27"/>
      <c r="AC193" s="12"/>
      <c r="AD193" s="12"/>
      <c r="AE193" s="12"/>
      <c r="AF193" s="12"/>
      <c r="AG193" s="12"/>
      <c r="AH193" s="12"/>
      <c r="AI193" s="12"/>
      <c r="AJ193">
        <f t="shared" si="125"/>
      </c>
      <c r="AK193">
        <f t="shared" si="126"/>
      </c>
      <c r="AL193">
        <f t="shared" si="127"/>
        <v>1</v>
      </c>
      <c r="AM193">
        <f t="shared" si="128"/>
      </c>
      <c r="AN193">
        <f t="shared" si="129"/>
      </c>
      <c r="AO193">
        <f t="shared" si="130"/>
      </c>
      <c r="AP193">
        <f t="shared" si="131"/>
      </c>
      <c r="AQ193">
        <f t="shared" si="132"/>
      </c>
      <c r="AR193">
        <f t="shared" si="133"/>
      </c>
      <c r="AS193">
        <f t="shared" si="134"/>
      </c>
      <c r="AT193">
        <f t="shared" si="135"/>
      </c>
      <c r="AU193">
        <f>IF(P193="x",1,IF(P193&gt;0,1,""))</f>
      </c>
      <c r="AV193">
        <f t="shared" si="179"/>
      </c>
      <c r="AW193">
        <f t="shared" si="180"/>
      </c>
      <c r="AX193">
        <f t="shared" si="136"/>
      </c>
      <c r="AY193">
        <f t="shared" si="137"/>
        <v>1</v>
      </c>
      <c r="AZ193">
        <f t="shared" si="138"/>
      </c>
      <c r="BA193">
        <f t="shared" si="139"/>
      </c>
      <c r="BB193">
        <f t="shared" si="140"/>
      </c>
      <c r="BC193">
        <f t="shared" si="141"/>
      </c>
      <c r="BD193">
        <f t="shared" si="142"/>
      </c>
      <c r="BE193">
        <f t="shared" si="143"/>
      </c>
      <c r="BF193">
        <f t="shared" si="144"/>
      </c>
      <c r="BG193">
        <f t="shared" si="145"/>
      </c>
      <c r="BH193">
        <f t="shared" si="146"/>
      </c>
      <c r="BI193">
        <f t="shared" si="181"/>
      </c>
      <c r="BJ193">
        <f t="shared" si="182"/>
      </c>
      <c r="BK193">
        <f t="shared" si="147"/>
      </c>
      <c r="BL193">
        <f t="shared" si="148"/>
      </c>
      <c r="BM193">
        <f t="shared" si="149"/>
      </c>
      <c r="BN193" s="10">
        <f t="shared" si="150"/>
        <v>0</v>
      </c>
      <c r="BO193" s="11">
        <f t="shared" si="151"/>
        <v>0</v>
      </c>
      <c r="BP193" s="11">
        <f t="shared" si="152"/>
        <v>0</v>
      </c>
      <c r="BQ193" s="11">
        <f t="shared" si="153"/>
        <v>0</v>
      </c>
      <c r="BR193" s="11">
        <f t="shared" si="154"/>
        <v>0</v>
      </c>
      <c r="BS193" s="11">
        <f t="shared" si="155"/>
        <v>0</v>
      </c>
      <c r="BT193" s="11">
        <f t="shared" si="156"/>
        <v>0</v>
      </c>
      <c r="BU193" s="11">
        <f t="shared" si="157"/>
        <v>0</v>
      </c>
      <c r="BV193" s="11">
        <f t="shared" si="158"/>
        <v>0</v>
      </c>
      <c r="BW193" s="11">
        <f t="shared" si="159"/>
        <v>0</v>
      </c>
      <c r="BX193" s="11">
        <f t="shared" si="160"/>
        <v>0</v>
      </c>
      <c r="BY193" s="11">
        <f t="shared" si="161"/>
        <v>0</v>
      </c>
      <c r="BZ193" s="11">
        <f t="shared" si="162"/>
        <v>0</v>
      </c>
      <c r="CA193" s="11">
        <f t="shared" si="163"/>
        <v>0</v>
      </c>
      <c r="CB193" s="11">
        <f t="shared" si="164"/>
        <v>0</v>
      </c>
      <c r="CC193" s="11">
        <f t="shared" si="165"/>
        <v>0</v>
      </c>
      <c r="CD193" s="11">
        <f t="shared" si="166"/>
        <v>0</v>
      </c>
      <c r="CE193" s="11">
        <f t="shared" si="167"/>
        <v>0</v>
      </c>
      <c r="CF193" s="11">
        <f t="shared" si="168"/>
        <v>0</v>
      </c>
      <c r="CG193" s="11">
        <f t="shared" si="169"/>
        <v>0</v>
      </c>
      <c r="CH193" s="11">
        <f t="shared" si="170"/>
        <v>0</v>
      </c>
      <c r="CI193" s="11">
        <f t="shared" si="171"/>
        <v>0</v>
      </c>
      <c r="CJ193" s="11">
        <f t="shared" si="172"/>
        <v>0</v>
      </c>
      <c r="CK193" s="11">
        <f t="shared" si="173"/>
        <v>0</v>
      </c>
      <c r="CL193" s="11">
        <f t="shared" si="174"/>
        <v>0</v>
      </c>
      <c r="CM193" s="11">
        <f t="shared" si="175"/>
        <v>0</v>
      </c>
      <c r="CN193" s="11">
        <f t="shared" si="176"/>
        <v>0</v>
      </c>
      <c r="CO193" s="11">
        <f t="shared" si="177"/>
        <v>0</v>
      </c>
      <c r="CQ193">
        <f t="shared" si="178"/>
        <v>0</v>
      </c>
    </row>
    <row r="194" spans="1:104" ht="12.75">
      <c r="A194" s="34" t="s">
        <v>12</v>
      </c>
      <c r="B194" s="13">
        <f t="shared" si="122"/>
        <v>0</v>
      </c>
      <c r="C194" s="14">
        <f t="shared" si="123"/>
        <v>0</v>
      </c>
      <c r="D194" s="36">
        <f t="shared" si="124"/>
        <v>0</v>
      </c>
      <c r="E194" s="27"/>
      <c r="F194" s="12"/>
      <c r="G194" s="12"/>
      <c r="H194" s="12"/>
      <c r="I194" s="12"/>
      <c r="J194" s="12"/>
      <c r="L194" s="12"/>
      <c r="M194" s="12"/>
      <c r="N194" s="12"/>
      <c r="O194" s="12"/>
      <c r="P194" s="12"/>
      <c r="Q194" s="12"/>
      <c r="R194" s="12"/>
      <c r="S194" s="30"/>
      <c r="T194" s="12"/>
      <c r="U194" s="12"/>
      <c r="V194" s="12"/>
      <c r="W194" s="12"/>
      <c r="X194" s="12"/>
      <c r="Y194" s="12"/>
      <c r="Z194" s="12"/>
      <c r="AA194" s="12"/>
      <c r="AB194" s="27"/>
      <c r="AC194" s="12"/>
      <c r="AD194" s="12"/>
      <c r="AE194" s="12"/>
      <c r="AF194" s="12"/>
      <c r="AG194" s="12"/>
      <c r="AH194" s="12"/>
      <c r="AI194" s="12"/>
      <c r="AJ194">
        <f t="shared" si="125"/>
      </c>
      <c r="AK194">
        <f t="shared" si="126"/>
      </c>
      <c r="AL194">
        <f t="shared" si="127"/>
      </c>
      <c r="AM194">
        <f t="shared" si="128"/>
      </c>
      <c r="AN194">
        <f t="shared" si="129"/>
      </c>
      <c r="AO194">
        <f t="shared" si="130"/>
      </c>
      <c r="AP194">
        <f t="shared" si="131"/>
      </c>
      <c r="AQ194">
        <f t="shared" si="132"/>
      </c>
      <c r="AR194">
        <f t="shared" si="133"/>
      </c>
      <c r="AS194">
        <f t="shared" si="134"/>
      </c>
      <c r="AT194">
        <f t="shared" si="135"/>
      </c>
      <c r="AU194">
        <f>IF(P194="x",1,IF(P194&gt;0,1,""))</f>
      </c>
      <c r="AV194">
        <f t="shared" si="179"/>
      </c>
      <c r="AW194">
        <f t="shared" si="180"/>
      </c>
      <c r="AX194">
        <f t="shared" si="136"/>
      </c>
      <c r="AY194">
        <f t="shared" si="137"/>
      </c>
      <c r="AZ194">
        <f t="shared" si="138"/>
      </c>
      <c r="BA194">
        <f t="shared" si="139"/>
      </c>
      <c r="BB194">
        <f t="shared" si="140"/>
      </c>
      <c r="BC194">
        <f t="shared" si="141"/>
      </c>
      <c r="BD194">
        <f t="shared" si="142"/>
      </c>
      <c r="BE194">
        <f t="shared" si="143"/>
      </c>
      <c r="BF194">
        <f t="shared" si="144"/>
      </c>
      <c r="BG194">
        <f t="shared" si="145"/>
      </c>
      <c r="BH194">
        <f t="shared" si="146"/>
      </c>
      <c r="BI194">
        <f t="shared" si="181"/>
      </c>
      <c r="BJ194">
        <f t="shared" si="182"/>
      </c>
      <c r="BK194">
        <f t="shared" si="147"/>
      </c>
      <c r="BL194">
        <f t="shared" si="148"/>
      </c>
      <c r="BM194">
        <f t="shared" si="149"/>
      </c>
      <c r="BN194" s="10">
        <f t="shared" si="150"/>
        <v>0</v>
      </c>
      <c r="BO194" s="11">
        <f t="shared" si="151"/>
        <v>0</v>
      </c>
      <c r="BP194" s="11">
        <f t="shared" si="152"/>
        <v>0</v>
      </c>
      <c r="BQ194" s="11">
        <f t="shared" si="153"/>
        <v>0</v>
      </c>
      <c r="BR194" s="11">
        <f t="shared" si="154"/>
        <v>0</v>
      </c>
      <c r="BS194" s="11">
        <f t="shared" si="155"/>
        <v>0</v>
      </c>
      <c r="BT194" s="11">
        <f t="shared" si="156"/>
        <v>0</v>
      </c>
      <c r="BU194" s="11">
        <f t="shared" si="157"/>
        <v>0</v>
      </c>
      <c r="BV194" s="11">
        <f t="shared" si="158"/>
        <v>0</v>
      </c>
      <c r="BW194" s="11">
        <f t="shared" si="159"/>
        <v>0</v>
      </c>
      <c r="BX194" s="11">
        <f t="shared" si="160"/>
        <v>0</v>
      </c>
      <c r="BY194" s="11">
        <f t="shared" si="161"/>
        <v>0</v>
      </c>
      <c r="BZ194" s="11">
        <f t="shared" si="162"/>
        <v>0</v>
      </c>
      <c r="CA194" s="11">
        <f t="shared" si="163"/>
        <v>0</v>
      </c>
      <c r="CB194" s="11">
        <f t="shared" si="164"/>
        <v>0</v>
      </c>
      <c r="CC194" s="11">
        <f t="shared" si="165"/>
        <v>0</v>
      </c>
      <c r="CD194" s="11">
        <f t="shared" si="166"/>
        <v>0</v>
      </c>
      <c r="CE194" s="11">
        <f t="shared" si="167"/>
        <v>0</v>
      </c>
      <c r="CF194" s="11">
        <f t="shared" si="168"/>
        <v>0</v>
      </c>
      <c r="CG194" s="11">
        <f t="shared" si="169"/>
        <v>0</v>
      </c>
      <c r="CH194" s="11">
        <f t="shared" si="170"/>
        <v>0</v>
      </c>
      <c r="CI194" s="11">
        <f t="shared" si="171"/>
        <v>0</v>
      </c>
      <c r="CJ194" s="11">
        <f t="shared" si="172"/>
        <v>0</v>
      </c>
      <c r="CK194" s="11">
        <f t="shared" si="173"/>
        <v>0</v>
      </c>
      <c r="CL194" s="11">
        <f t="shared" si="174"/>
        <v>0</v>
      </c>
      <c r="CM194" s="11">
        <f t="shared" si="175"/>
        <v>0</v>
      </c>
      <c r="CN194" s="11">
        <f t="shared" si="176"/>
        <v>0</v>
      </c>
      <c r="CO194" s="11">
        <f t="shared" si="177"/>
        <v>0</v>
      </c>
      <c r="CQ194">
        <f t="shared" si="178"/>
        <v>0</v>
      </c>
      <c r="CR194" s="11"/>
      <c r="CS194" s="11"/>
      <c r="CT194" s="11"/>
      <c r="CU194" s="11"/>
      <c r="CV194" s="11"/>
      <c r="CW194" s="11"/>
      <c r="CX194" s="11"/>
      <c r="CY194" s="11"/>
      <c r="CZ194" s="11"/>
    </row>
    <row r="195" spans="1:95" ht="12.75">
      <c r="A195" s="34" t="s">
        <v>12</v>
      </c>
      <c r="B195" s="13">
        <f t="shared" si="122"/>
        <v>0</v>
      </c>
      <c r="C195" s="14">
        <f t="shared" si="123"/>
        <v>7</v>
      </c>
      <c r="D195" s="20">
        <f t="shared" si="124"/>
        <v>0</v>
      </c>
      <c r="E195" s="19"/>
      <c r="F195" s="12"/>
      <c r="G195" s="12" t="s">
        <v>1</v>
      </c>
      <c r="H195" s="12" t="s">
        <v>1</v>
      </c>
      <c r="I195" s="12" t="s">
        <v>1</v>
      </c>
      <c r="J195" s="12"/>
      <c r="L195" s="12" t="s">
        <v>1</v>
      </c>
      <c r="M195" s="12"/>
      <c r="N195" s="12"/>
      <c r="O195" s="12"/>
      <c r="P195" s="12"/>
      <c r="Q195" s="12"/>
      <c r="R195" s="12"/>
      <c r="S195" s="25"/>
      <c r="T195" s="19" t="s">
        <v>1</v>
      </c>
      <c r="U195" s="12"/>
      <c r="V195" s="12"/>
      <c r="W195" s="12"/>
      <c r="X195" s="12" t="s">
        <v>1</v>
      </c>
      <c r="Y195" s="12"/>
      <c r="Z195" s="12"/>
      <c r="AA195" s="12" t="s">
        <v>1</v>
      </c>
      <c r="AB195" s="27"/>
      <c r="AC195" s="12"/>
      <c r="AD195" s="12"/>
      <c r="AE195" s="12"/>
      <c r="AF195" s="12"/>
      <c r="AG195" s="12"/>
      <c r="AH195" s="12"/>
      <c r="AI195" s="12"/>
      <c r="AJ195">
        <f t="shared" si="125"/>
      </c>
      <c r="AK195">
        <f t="shared" si="126"/>
      </c>
      <c r="AL195">
        <f t="shared" si="127"/>
        <v>1</v>
      </c>
      <c r="AM195">
        <f t="shared" si="128"/>
        <v>1</v>
      </c>
      <c r="AN195">
        <f t="shared" si="129"/>
        <v>1</v>
      </c>
      <c r="AO195">
        <f t="shared" si="130"/>
      </c>
      <c r="AP195">
        <f t="shared" si="131"/>
      </c>
      <c r="AQ195">
        <f t="shared" si="132"/>
        <v>1</v>
      </c>
      <c r="AR195">
        <f t="shared" si="133"/>
      </c>
      <c r="AS195">
        <f t="shared" si="134"/>
      </c>
      <c r="AT195">
        <f t="shared" si="135"/>
      </c>
      <c r="AU195">
        <f>IF(P195="x",1,IF(P195&gt;0,1,""))</f>
      </c>
      <c r="AV195">
        <f t="shared" si="179"/>
      </c>
      <c r="AW195">
        <f t="shared" si="180"/>
      </c>
      <c r="AX195">
        <f t="shared" si="136"/>
      </c>
      <c r="AY195">
        <f t="shared" si="137"/>
        <v>1</v>
      </c>
      <c r="AZ195">
        <f t="shared" si="138"/>
      </c>
      <c r="BA195">
        <f t="shared" si="139"/>
      </c>
      <c r="BB195">
        <f t="shared" si="140"/>
      </c>
      <c r="BC195">
        <f t="shared" si="141"/>
        <v>1</v>
      </c>
      <c r="BD195">
        <f t="shared" si="142"/>
      </c>
      <c r="BE195">
        <f t="shared" si="143"/>
      </c>
      <c r="BF195">
        <f t="shared" si="144"/>
        <v>1</v>
      </c>
      <c r="BG195">
        <f t="shared" si="145"/>
      </c>
      <c r="BH195">
        <f t="shared" si="146"/>
      </c>
      <c r="BI195">
        <f t="shared" si="181"/>
      </c>
      <c r="BJ195">
        <f t="shared" si="182"/>
      </c>
      <c r="BK195">
        <f t="shared" si="147"/>
      </c>
      <c r="BL195">
        <f t="shared" si="148"/>
      </c>
      <c r="BM195">
        <f t="shared" si="149"/>
      </c>
      <c r="BN195" s="10">
        <f t="shared" si="150"/>
        <v>0</v>
      </c>
      <c r="BO195" s="11">
        <f t="shared" si="151"/>
        <v>0</v>
      </c>
      <c r="BP195" s="11">
        <f t="shared" si="152"/>
        <v>0</v>
      </c>
      <c r="BQ195" s="11">
        <f t="shared" si="153"/>
        <v>0</v>
      </c>
      <c r="BR195" s="11">
        <f t="shared" si="154"/>
        <v>0</v>
      </c>
      <c r="BS195" s="11">
        <f t="shared" si="155"/>
        <v>0</v>
      </c>
      <c r="BT195" s="11">
        <f t="shared" si="156"/>
        <v>0</v>
      </c>
      <c r="BU195" s="11">
        <f t="shared" si="157"/>
        <v>0</v>
      </c>
      <c r="BV195" s="11">
        <f t="shared" si="158"/>
        <v>0</v>
      </c>
      <c r="BW195" s="11">
        <f t="shared" si="159"/>
        <v>0</v>
      </c>
      <c r="BX195" s="11">
        <f t="shared" si="160"/>
        <v>0</v>
      </c>
      <c r="BY195" s="11">
        <f t="shared" si="161"/>
        <v>0</v>
      </c>
      <c r="BZ195" s="11">
        <f t="shared" si="162"/>
        <v>0</v>
      </c>
      <c r="CA195" s="11">
        <f t="shared" si="163"/>
        <v>0</v>
      </c>
      <c r="CB195" s="11">
        <f t="shared" si="164"/>
        <v>0</v>
      </c>
      <c r="CC195" s="11">
        <f t="shared" si="165"/>
        <v>0</v>
      </c>
      <c r="CD195" s="11">
        <f t="shared" si="166"/>
        <v>0</v>
      </c>
      <c r="CE195" s="11">
        <f t="shared" si="167"/>
        <v>0</v>
      </c>
      <c r="CF195" s="11">
        <f t="shared" si="168"/>
        <v>0</v>
      </c>
      <c r="CG195" s="11">
        <f t="shared" si="169"/>
        <v>0</v>
      </c>
      <c r="CH195" s="11">
        <f t="shared" si="170"/>
        <v>0</v>
      </c>
      <c r="CI195" s="11">
        <f t="shared" si="171"/>
        <v>0</v>
      </c>
      <c r="CJ195" s="11">
        <f t="shared" si="172"/>
        <v>0</v>
      </c>
      <c r="CK195" s="11">
        <f t="shared" si="173"/>
        <v>0</v>
      </c>
      <c r="CL195" s="11">
        <f t="shared" si="174"/>
        <v>0</v>
      </c>
      <c r="CM195" s="11">
        <f t="shared" si="175"/>
        <v>0</v>
      </c>
      <c r="CN195" s="11">
        <f t="shared" si="176"/>
        <v>0</v>
      </c>
      <c r="CO195" s="11">
        <f t="shared" si="177"/>
        <v>0</v>
      </c>
      <c r="CQ195">
        <f t="shared" si="178"/>
        <v>0</v>
      </c>
    </row>
    <row r="196" spans="1:95" ht="12.75">
      <c r="A196" s="34" t="s">
        <v>12</v>
      </c>
      <c r="B196" s="13">
        <f t="shared" si="122"/>
        <v>0</v>
      </c>
      <c r="C196" s="14">
        <f t="shared" si="123"/>
        <v>1</v>
      </c>
      <c r="D196" s="20">
        <f t="shared" si="124"/>
        <v>0</v>
      </c>
      <c r="E196" s="19"/>
      <c r="F196" s="12"/>
      <c r="G196" s="12"/>
      <c r="H196" s="12"/>
      <c r="I196" s="12"/>
      <c r="J196" s="12"/>
      <c r="L196" s="12" t="s">
        <v>1</v>
      </c>
      <c r="M196" s="12"/>
      <c r="N196" s="12"/>
      <c r="O196" s="12"/>
      <c r="P196" s="12"/>
      <c r="Q196" s="12"/>
      <c r="R196" s="12"/>
      <c r="S196" s="25"/>
      <c r="T196" s="19"/>
      <c r="U196" s="12"/>
      <c r="V196" s="12"/>
      <c r="W196" s="12"/>
      <c r="X196" s="12"/>
      <c r="Y196" s="12"/>
      <c r="Z196" s="12"/>
      <c r="AA196" s="12"/>
      <c r="AB196" s="27"/>
      <c r="AC196" s="12"/>
      <c r="AD196" s="12"/>
      <c r="AE196" s="12"/>
      <c r="AF196" s="12"/>
      <c r="AG196" s="12"/>
      <c r="AH196" s="12"/>
      <c r="AI196" s="12"/>
      <c r="AJ196">
        <f t="shared" si="125"/>
      </c>
      <c r="AK196">
        <f t="shared" si="126"/>
      </c>
      <c r="AL196">
        <f t="shared" si="127"/>
      </c>
      <c r="AM196">
        <f t="shared" si="128"/>
      </c>
      <c r="AN196">
        <f t="shared" si="129"/>
      </c>
      <c r="AO196">
        <f t="shared" si="130"/>
      </c>
      <c r="AP196">
        <f t="shared" si="131"/>
      </c>
      <c r="AQ196">
        <f t="shared" si="132"/>
        <v>1</v>
      </c>
      <c r="AR196">
        <f t="shared" si="133"/>
      </c>
      <c r="AS196">
        <f t="shared" si="134"/>
      </c>
      <c r="AT196">
        <f t="shared" si="135"/>
      </c>
      <c r="AU196">
        <f>IF(P196="x",1,IF(P196&gt;0,1,""))</f>
      </c>
      <c r="AV196">
        <f t="shared" si="179"/>
      </c>
      <c r="AW196">
        <f t="shared" si="180"/>
      </c>
      <c r="AX196">
        <f t="shared" si="136"/>
      </c>
      <c r="AY196">
        <f t="shared" si="137"/>
      </c>
      <c r="AZ196">
        <f t="shared" si="138"/>
      </c>
      <c r="BA196">
        <f t="shared" si="139"/>
      </c>
      <c r="BB196">
        <f t="shared" si="140"/>
      </c>
      <c r="BC196">
        <f t="shared" si="141"/>
      </c>
      <c r="BD196">
        <f t="shared" si="142"/>
      </c>
      <c r="BE196">
        <f t="shared" si="143"/>
      </c>
      <c r="BF196">
        <f t="shared" si="144"/>
      </c>
      <c r="BG196">
        <f t="shared" si="145"/>
      </c>
      <c r="BH196">
        <f t="shared" si="146"/>
      </c>
      <c r="BI196">
        <f t="shared" si="181"/>
      </c>
      <c r="BJ196">
        <f t="shared" si="182"/>
      </c>
      <c r="BK196">
        <f t="shared" si="147"/>
      </c>
      <c r="BL196">
        <f t="shared" si="148"/>
      </c>
      <c r="BM196">
        <f t="shared" si="149"/>
      </c>
      <c r="BN196" s="10">
        <f t="shared" si="150"/>
        <v>0</v>
      </c>
      <c r="BO196" s="11">
        <f t="shared" si="151"/>
        <v>0</v>
      </c>
      <c r="BP196" s="11">
        <f t="shared" si="152"/>
        <v>0</v>
      </c>
      <c r="BQ196" s="11">
        <f t="shared" si="153"/>
        <v>0</v>
      </c>
      <c r="BR196" s="11">
        <f t="shared" si="154"/>
        <v>0</v>
      </c>
      <c r="BS196" s="11">
        <f t="shared" si="155"/>
        <v>0</v>
      </c>
      <c r="BT196" s="11">
        <f t="shared" si="156"/>
        <v>0</v>
      </c>
      <c r="BU196" s="11">
        <f t="shared" si="157"/>
        <v>0</v>
      </c>
      <c r="BV196" s="11">
        <f t="shared" si="158"/>
        <v>0</v>
      </c>
      <c r="BW196" s="11">
        <f t="shared" si="159"/>
        <v>0</v>
      </c>
      <c r="BX196" s="11">
        <f t="shared" si="160"/>
        <v>0</v>
      </c>
      <c r="BY196" s="11">
        <f t="shared" si="161"/>
        <v>0</v>
      </c>
      <c r="BZ196" s="11">
        <f t="shared" si="162"/>
        <v>0</v>
      </c>
      <c r="CA196" s="11">
        <f t="shared" si="163"/>
        <v>0</v>
      </c>
      <c r="CB196" s="11">
        <f t="shared" si="164"/>
        <v>0</v>
      </c>
      <c r="CC196" s="11">
        <f t="shared" si="165"/>
        <v>0</v>
      </c>
      <c r="CD196" s="11">
        <f t="shared" si="166"/>
        <v>0</v>
      </c>
      <c r="CE196" s="11">
        <f t="shared" si="167"/>
        <v>0</v>
      </c>
      <c r="CF196" s="11">
        <f t="shared" si="168"/>
        <v>0</v>
      </c>
      <c r="CG196" s="11">
        <f t="shared" si="169"/>
        <v>0</v>
      </c>
      <c r="CH196" s="11">
        <f t="shared" si="170"/>
        <v>0</v>
      </c>
      <c r="CI196" s="11">
        <f t="shared" si="171"/>
        <v>0</v>
      </c>
      <c r="CJ196" s="11">
        <f t="shared" si="172"/>
        <v>0</v>
      </c>
      <c r="CK196" s="11">
        <f t="shared" si="173"/>
        <v>0</v>
      </c>
      <c r="CL196" s="11">
        <f t="shared" si="174"/>
        <v>0</v>
      </c>
      <c r="CM196" s="11">
        <f t="shared" si="175"/>
        <v>0</v>
      </c>
      <c r="CN196" s="11">
        <f t="shared" si="176"/>
        <v>0</v>
      </c>
      <c r="CO196" s="11">
        <f t="shared" si="177"/>
        <v>0</v>
      </c>
      <c r="CQ196">
        <f t="shared" si="178"/>
        <v>0</v>
      </c>
    </row>
    <row r="197" spans="1:95" ht="12.75">
      <c r="A197" s="34" t="s">
        <v>12</v>
      </c>
      <c r="B197" s="13">
        <f t="shared" si="122"/>
        <v>0</v>
      </c>
      <c r="C197" s="14">
        <f t="shared" si="123"/>
        <v>5</v>
      </c>
      <c r="D197" s="20">
        <f t="shared" si="124"/>
        <v>0</v>
      </c>
      <c r="E197" s="19"/>
      <c r="F197" s="12"/>
      <c r="G197" s="12"/>
      <c r="H197" s="12"/>
      <c r="I197" s="12" t="s">
        <v>1</v>
      </c>
      <c r="J197" s="12"/>
      <c r="L197" s="12"/>
      <c r="M197" s="12"/>
      <c r="N197" s="12"/>
      <c r="O197" s="12"/>
      <c r="P197" s="12"/>
      <c r="Q197" s="12"/>
      <c r="R197" s="12"/>
      <c r="S197" s="25"/>
      <c r="T197" s="19" t="s">
        <v>1</v>
      </c>
      <c r="U197" s="12"/>
      <c r="V197" s="12" t="s">
        <v>1</v>
      </c>
      <c r="W197" s="12" t="s">
        <v>1</v>
      </c>
      <c r="X197" s="12" t="s">
        <v>1</v>
      </c>
      <c r="Y197" s="12"/>
      <c r="Z197" s="12"/>
      <c r="AA197" s="12"/>
      <c r="AB197" s="27"/>
      <c r="AC197" s="12"/>
      <c r="AD197" s="12"/>
      <c r="AE197" s="12"/>
      <c r="AF197" s="12"/>
      <c r="AG197" s="12"/>
      <c r="AH197" s="12"/>
      <c r="AI197" s="12"/>
      <c r="AJ197">
        <f t="shared" si="125"/>
      </c>
      <c r="AK197">
        <f t="shared" si="126"/>
      </c>
      <c r="AL197">
        <f t="shared" si="127"/>
      </c>
      <c r="AM197">
        <f t="shared" si="128"/>
      </c>
      <c r="AN197">
        <f t="shared" si="129"/>
        <v>1</v>
      </c>
      <c r="AO197">
        <f t="shared" si="130"/>
      </c>
      <c r="AP197">
        <f t="shared" si="131"/>
      </c>
      <c r="AQ197">
        <f t="shared" si="132"/>
      </c>
      <c r="AR197">
        <f t="shared" si="133"/>
      </c>
      <c r="AS197">
        <f t="shared" si="134"/>
      </c>
      <c r="AT197">
        <f t="shared" si="135"/>
      </c>
      <c r="AU197">
        <f>IF(P197="x",1,IF(P197&gt;0,1,""))</f>
      </c>
      <c r="AV197">
        <f t="shared" si="179"/>
      </c>
      <c r="AW197">
        <f t="shared" si="180"/>
      </c>
      <c r="AX197">
        <f t="shared" si="136"/>
      </c>
      <c r="AY197">
        <f t="shared" si="137"/>
        <v>1</v>
      </c>
      <c r="AZ197">
        <f t="shared" si="138"/>
      </c>
      <c r="BA197">
        <f t="shared" si="139"/>
        <v>1</v>
      </c>
      <c r="BB197">
        <f t="shared" si="140"/>
        <v>1</v>
      </c>
      <c r="BC197">
        <f t="shared" si="141"/>
        <v>1</v>
      </c>
      <c r="BD197">
        <f t="shared" si="142"/>
      </c>
      <c r="BE197">
        <f t="shared" si="143"/>
      </c>
      <c r="BF197">
        <f t="shared" si="144"/>
      </c>
      <c r="BG197">
        <f t="shared" si="145"/>
      </c>
      <c r="BH197">
        <f t="shared" si="146"/>
      </c>
      <c r="BI197">
        <f t="shared" si="181"/>
      </c>
      <c r="BJ197">
        <f t="shared" si="182"/>
      </c>
      <c r="BK197">
        <f t="shared" si="147"/>
      </c>
      <c r="BL197">
        <f t="shared" si="148"/>
      </c>
      <c r="BM197">
        <f t="shared" si="149"/>
      </c>
      <c r="BN197" s="10">
        <f t="shared" si="150"/>
        <v>0</v>
      </c>
      <c r="BO197" s="11">
        <f t="shared" si="151"/>
        <v>0</v>
      </c>
      <c r="BP197" s="11">
        <f t="shared" si="152"/>
        <v>0</v>
      </c>
      <c r="BQ197" s="11">
        <f t="shared" si="153"/>
        <v>0</v>
      </c>
      <c r="BR197" s="11">
        <f t="shared" si="154"/>
        <v>0</v>
      </c>
      <c r="BS197" s="11">
        <f t="shared" si="155"/>
        <v>0</v>
      </c>
      <c r="BT197" s="11">
        <f t="shared" si="156"/>
        <v>0</v>
      </c>
      <c r="BU197" s="11">
        <f t="shared" si="157"/>
        <v>0</v>
      </c>
      <c r="BV197" s="11">
        <f t="shared" si="158"/>
        <v>0</v>
      </c>
      <c r="BW197" s="11">
        <f t="shared" si="159"/>
        <v>0</v>
      </c>
      <c r="BX197" s="11">
        <f t="shared" si="160"/>
        <v>0</v>
      </c>
      <c r="BY197" s="11">
        <f t="shared" si="161"/>
        <v>0</v>
      </c>
      <c r="BZ197" s="11">
        <f t="shared" si="162"/>
        <v>0</v>
      </c>
      <c r="CA197" s="11">
        <f t="shared" si="163"/>
        <v>0</v>
      </c>
      <c r="CB197" s="11">
        <f t="shared" si="164"/>
        <v>0</v>
      </c>
      <c r="CC197" s="11">
        <f t="shared" si="165"/>
        <v>0</v>
      </c>
      <c r="CD197" s="11">
        <f t="shared" si="166"/>
        <v>0</v>
      </c>
      <c r="CE197" s="11">
        <f t="shared" si="167"/>
        <v>0</v>
      </c>
      <c r="CF197" s="11">
        <f t="shared" si="168"/>
        <v>0</v>
      </c>
      <c r="CG197" s="11">
        <f t="shared" si="169"/>
        <v>0</v>
      </c>
      <c r="CH197" s="11">
        <f t="shared" si="170"/>
        <v>0</v>
      </c>
      <c r="CI197" s="11">
        <f t="shared" si="171"/>
        <v>0</v>
      </c>
      <c r="CJ197" s="11">
        <f t="shared" si="172"/>
        <v>0</v>
      </c>
      <c r="CK197" s="11">
        <f t="shared" si="173"/>
        <v>0</v>
      </c>
      <c r="CL197" s="11">
        <f t="shared" si="174"/>
        <v>0</v>
      </c>
      <c r="CM197" s="11">
        <f t="shared" si="175"/>
        <v>0</v>
      </c>
      <c r="CN197" s="11">
        <f t="shared" si="176"/>
        <v>0</v>
      </c>
      <c r="CO197" s="11">
        <f t="shared" si="177"/>
        <v>0</v>
      </c>
      <c r="CQ197">
        <f t="shared" si="178"/>
        <v>0</v>
      </c>
    </row>
    <row r="198" spans="1:95" ht="12.75">
      <c r="A198" s="34" t="s">
        <v>12</v>
      </c>
      <c r="B198" s="13">
        <f t="shared" si="122"/>
        <v>0</v>
      </c>
      <c r="C198" s="14">
        <f t="shared" si="123"/>
        <v>6</v>
      </c>
      <c r="D198" s="20">
        <f t="shared" si="124"/>
        <v>0</v>
      </c>
      <c r="E198" s="19"/>
      <c r="F198" s="12"/>
      <c r="G198" s="12" t="s">
        <v>1</v>
      </c>
      <c r="H198" s="12" t="s">
        <v>1</v>
      </c>
      <c r="I198" s="12"/>
      <c r="J198" s="12"/>
      <c r="L198" s="12"/>
      <c r="M198" s="12"/>
      <c r="N198" s="12"/>
      <c r="O198" s="12"/>
      <c r="P198" s="12"/>
      <c r="Q198" s="12"/>
      <c r="R198" s="12"/>
      <c r="S198" s="25"/>
      <c r="T198" s="19" t="s">
        <v>1</v>
      </c>
      <c r="U198" s="12" t="s">
        <v>1</v>
      </c>
      <c r="V198" s="12" t="s">
        <v>1</v>
      </c>
      <c r="W198" s="12" t="s">
        <v>1</v>
      </c>
      <c r="X198" s="12"/>
      <c r="Y198" s="12"/>
      <c r="Z198" s="12"/>
      <c r="AA198" s="12"/>
      <c r="AB198" s="27"/>
      <c r="AC198" s="12"/>
      <c r="AD198" s="12"/>
      <c r="AE198" s="12"/>
      <c r="AF198" s="12"/>
      <c r="AG198" s="12"/>
      <c r="AH198" s="12"/>
      <c r="AI198" s="12"/>
      <c r="AJ198">
        <f t="shared" si="125"/>
      </c>
      <c r="AK198">
        <f t="shared" si="126"/>
      </c>
      <c r="AL198">
        <f t="shared" si="127"/>
        <v>1</v>
      </c>
      <c r="AM198">
        <f t="shared" si="128"/>
        <v>1</v>
      </c>
      <c r="AN198">
        <f t="shared" si="129"/>
      </c>
      <c r="AO198">
        <f t="shared" si="130"/>
      </c>
      <c r="AP198">
        <f t="shared" si="131"/>
      </c>
      <c r="AQ198">
        <f t="shared" si="132"/>
      </c>
      <c r="AR198">
        <f t="shared" si="133"/>
      </c>
      <c r="AS198">
        <f t="shared" si="134"/>
      </c>
      <c r="AT198">
        <f t="shared" si="135"/>
      </c>
      <c r="AU198">
        <f>IF(P198="x",1,IF(P198&gt;0,1,""))</f>
      </c>
      <c r="AV198">
        <f t="shared" si="179"/>
      </c>
      <c r="AW198">
        <f t="shared" si="180"/>
      </c>
      <c r="AX198">
        <f t="shared" si="136"/>
      </c>
      <c r="AY198">
        <f t="shared" si="137"/>
        <v>1</v>
      </c>
      <c r="AZ198">
        <f t="shared" si="138"/>
        <v>1</v>
      </c>
      <c r="BA198">
        <f t="shared" si="139"/>
        <v>1</v>
      </c>
      <c r="BB198">
        <f t="shared" si="140"/>
        <v>1</v>
      </c>
      <c r="BC198">
        <f t="shared" si="141"/>
      </c>
      <c r="BD198">
        <f t="shared" si="142"/>
      </c>
      <c r="BE198">
        <f t="shared" si="143"/>
      </c>
      <c r="BF198">
        <f t="shared" si="144"/>
      </c>
      <c r="BG198">
        <f t="shared" si="145"/>
      </c>
      <c r="BH198">
        <f t="shared" si="146"/>
      </c>
      <c r="BI198">
        <f t="shared" si="181"/>
      </c>
      <c r="BJ198">
        <f t="shared" si="182"/>
      </c>
      <c r="BK198">
        <f t="shared" si="147"/>
      </c>
      <c r="BL198">
        <f t="shared" si="148"/>
      </c>
      <c r="BM198">
        <f t="shared" si="149"/>
      </c>
      <c r="BN198" s="10">
        <f t="shared" si="150"/>
        <v>0</v>
      </c>
      <c r="BO198" s="11">
        <f t="shared" si="151"/>
        <v>0</v>
      </c>
      <c r="BP198" s="11">
        <f t="shared" si="152"/>
        <v>0</v>
      </c>
      <c r="BQ198" s="11">
        <f t="shared" si="153"/>
        <v>0</v>
      </c>
      <c r="BR198" s="11">
        <f t="shared" si="154"/>
        <v>0</v>
      </c>
      <c r="BS198" s="11">
        <f t="shared" si="155"/>
        <v>0</v>
      </c>
      <c r="BT198" s="11">
        <f t="shared" si="156"/>
        <v>0</v>
      </c>
      <c r="BU198" s="11">
        <f t="shared" si="157"/>
        <v>0</v>
      </c>
      <c r="BV198" s="11">
        <f t="shared" si="158"/>
        <v>0</v>
      </c>
      <c r="BW198" s="11">
        <f t="shared" si="159"/>
        <v>0</v>
      </c>
      <c r="BX198" s="11">
        <f t="shared" si="160"/>
        <v>0</v>
      </c>
      <c r="BY198" s="11">
        <f t="shared" si="161"/>
        <v>0</v>
      </c>
      <c r="BZ198" s="11">
        <f t="shared" si="162"/>
        <v>0</v>
      </c>
      <c r="CA198" s="11">
        <f t="shared" si="163"/>
        <v>0</v>
      </c>
      <c r="CB198" s="11">
        <f t="shared" si="164"/>
        <v>0</v>
      </c>
      <c r="CC198" s="11">
        <f t="shared" si="165"/>
        <v>0</v>
      </c>
      <c r="CD198" s="11">
        <f t="shared" si="166"/>
        <v>0</v>
      </c>
      <c r="CE198" s="11">
        <f t="shared" si="167"/>
        <v>0</v>
      </c>
      <c r="CF198" s="11">
        <f t="shared" si="168"/>
        <v>0</v>
      </c>
      <c r="CG198" s="11">
        <f t="shared" si="169"/>
        <v>0</v>
      </c>
      <c r="CH198" s="11">
        <f t="shared" si="170"/>
        <v>0</v>
      </c>
      <c r="CI198" s="11">
        <f t="shared" si="171"/>
        <v>0</v>
      </c>
      <c r="CJ198" s="11">
        <f t="shared" si="172"/>
        <v>0</v>
      </c>
      <c r="CK198" s="11">
        <f t="shared" si="173"/>
        <v>0</v>
      </c>
      <c r="CL198" s="11">
        <f t="shared" si="174"/>
        <v>0</v>
      </c>
      <c r="CM198" s="11">
        <f t="shared" si="175"/>
        <v>0</v>
      </c>
      <c r="CN198" s="11">
        <f t="shared" si="176"/>
        <v>0</v>
      </c>
      <c r="CO198" s="11">
        <f t="shared" si="177"/>
        <v>0</v>
      </c>
      <c r="CQ198">
        <f t="shared" si="178"/>
        <v>0</v>
      </c>
    </row>
    <row r="199" spans="1:95" ht="12.75">
      <c r="A199" s="34" t="s">
        <v>12</v>
      </c>
      <c r="B199" s="13">
        <f aca="true" t="shared" si="183" ref="B199:B262">SUM(E199:AH199)</f>
        <v>0</v>
      </c>
      <c r="C199" s="14">
        <f aca="true" t="shared" si="184" ref="C199:C262">SUM(AJ199:BM199)</f>
        <v>9</v>
      </c>
      <c r="D199" s="20">
        <f aca="true" t="shared" si="185" ref="D199:D262">IF(CQ199&gt;0,CQ199,0)</f>
        <v>0</v>
      </c>
      <c r="E199" s="19"/>
      <c r="F199" s="12"/>
      <c r="G199" s="12" t="s">
        <v>1</v>
      </c>
      <c r="H199" s="12" t="s">
        <v>1</v>
      </c>
      <c r="I199" s="12" t="s">
        <v>1</v>
      </c>
      <c r="J199" s="12"/>
      <c r="L199" s="12" t="s">
        <v>1</v>
      </c>
      <c r="M199" s="12"/>
      <c r="N199" s="12"/>
      <c r="O199" s="12"/>
      <c r="P199" s="12"/>
      <c r="Q199" s="12"/>
      <c r="R199" s="12"/>
      <c r="S199" s="25"/>
      <c r="T199" s="19" t="s">
        <v>1</v>
      </c>
      <c r="U199" s="12"/>
      <c r="V199" s="12" t="s">
        <v>1</v>
      </c>
      <c r="W199" s="12" t="s">
        <v>1</v>
      </c>
      <c r="X199" s="12"/>
      <c r="Y199" s="12"/>
      <c r="Z199" s="12" t="s">
        <v>1</v>
      </c>
      <c r="AA199" s="12" t="s">
        <v>1</v>
      </c>
      <c r="AB199" s="27"/>
      <c r="AC199" s="12"/>
      <c r="AD199" s="12"/>
      <c r="AE199" s="12"/>
      <c r="AF199" s="12"/>
      <c r="AG199" s="12"/>
      <c r="AH199" s="12"/>
      <c r="AI199" s="12"/>
      <c r="AJ199">
        <f aca="true" t="shared" si="186" ref="AJ199:AJ216">IF(E199="x",1,IF(E199&gt;0,1,""))</f>
      </c>
      <c r="AK199">
        <f aca="true" t="shared" si="187" ref="AK199:AK216">IF(F199="x",1,IF(F199&gt;0,1,""))</f>
      </c>
      <c r="AL199">
        <f aca="true" t="shared" si="188" ref="AL199:AL216">IF(G199="x",1,IF(G199&gt;0,1,""))</f>
        <v>1</v>
      </c>
      <c r="AM199">
        <f aca="true" t="shared" si="189" ref="AM199:AM216">IF(H199="x",1,IF(H199&gt;0,1,""))</f>
        <v>1</v>
      </c>
      <c r="AN199">
        <f aca="true" t="shared" si="190" ref="AN199:AN216">IF(I199="x",1,IF(I199&gt;0,1,""))</f>
        <v>1</v>
      </c>
      <c r="AO199">
        <f aca="true" t="shared" si="191" ref="AO199:AO216">IF(J199="x",1,IF(J199&gt;0,1,""))</f>
      </c>
      <c r="AP199">
        <f aca="true" t="shared" si="192" ref="AP199:AP216">IF(K199="x",1,IF(K199&gt;0,1,""))</f>
      </c>
      <c r="AQ199">
        <f aca="true" t="shared" si="193" ref="AQ199:AQ216">IF(L199="x",1,IF(L199&gt;0,1,""))</f>
        <v>1</v>
      </c>
      <c r="AR199">
        <f aca="true" t="shared" si="194" ref="AR199:AR216">IF(M199="x",1,IF(M199&gt;0,1,""))</f>
      </c>
      <c r="AS199">
        <f aca="true" t="shared" si="195" ref="AS199:AS216">IF(N199="x",1,IF(N199&gt;0,1,""))</f>
      </c>
      <c r="AT199">
        <f aca="true" t="shared" si="196" ref="AT199:AT216">IF(O199="x",1,IF(O199&gt;0,1,""))</f>
      </c>
      <c r="AU199">
        <f aca="true" t="shared" si="197" ref="AU199:AU216">IF(P199="x",1,IF(P199&gt;0,1,""))</f>
      </c>
      <c r="AV199">
        <f t="shared" si="179"/>
      </c>
      <c r="AW199">
        <f t="shared" si="180"/>
      </c>
      <c r="AX199">
        <f aca="true" t="shared" si="198" ref="AX199:AX216">IF(S199="x",1,IF(S199&gt;0,1,""))</f>
      </c>
      <c r="AY199">
        <f aca="true" t="shared" si="199" ref="AY199:AY216">IF(T199="x",1,IF(T199&gt;0,1,""))</f>
        <v>1</v>
      </c>
      <c r="AZ199">
        <f aca="true" t="shared" si="200" ref="AZ199:AZ216">IF(U199="x",1,IF(U199&gt;0,1,""))</f>
      </c>
      <c r="BA199">
        <f aca="true" t="shared" si="201" ref="BA199:BA216">IF(V199="x",1,IF(V199&gt;0,1,""))</f>
        <v>1</v>
      </c>
      <c r="BB199">
        <f aca="true" t="shared" si="202" ref="BB199:BB216">IF(W199="x",1,IF(W199&gt;0,1,""))</f>
        <v>1</v>
      </c>
      <c r="BC199">
        <f aca="true" t="shared" si="203" ref="BC199:BC216">IF(X199="x",1,IF(X199&gt;0,1,""))</f>
      </c>
      <c r="BD199">
        <f aca="true" t="shared" si="204" ref="BD199:BD216">IF(Y199="x",1,IF(Y199&gt;0,1,""))</f>
      </c>
      <c r="BE199">
        <f aca="true" t="shared" si="205" ref="BE199:BE216">IF(Z199="x",1,IF(Z199&gt;0,1,""))</f>
        <v>1</v>
      </c>
      <c r="BF199">
        <f aca="true" t="shared" si="206" ref="BF199:BF216">IF(AA199="x",1,IF(AA199&gt;0,1,""))</f>
        <v>1</v>
      </c>
      <c r="BG199">
        <f aca="true" t="shared" si="207" ref="BG199:BG216">IF(AB199="x",1,IF(AB199&gt;0,1,""))</f>
      </c>
      <c r="BH199">
        <f aca="true" t="shared" si="208" ref="BH199:BH216">IF(AC199="x",1,IF(AC199&gt;0,1,""))</f>
      </c>
      <c r="BI199">
        <f t="shared" si="181"/>
      </c>
      <c r="BJ199">
        <f t="shared" si="182"/>
      </c>
      <c r="BK199">
        <f t="shared" si="182"/>
      </c>
      <c r="BL199">
        <f aca="true" t="shared" si="209" ref="BL199:BL216">IF(AG199="x",1,IF(AG199&gt;0,1,""))</f>
      </c>
      <c r="BM199">
        <f aca="true" t="shared" si="210" ref="BM199:BM216">IF(AH199="x",1,IF(AH199&gt;0,1,""))</f>
      </c>
      <c r="BN199" s="10">
        <f aca="true" t="shared" si="211" ref="BN199:BN262">IF(AND(AND(B199&gt;=7,B199&lt;9),C199&lt;9),2,0)</f>
        <v>0</v>
      </c>
      <c r="BO199" s="11">
        <f aca="true" t="shared" si="212" ref="BO199:BO262">IF(AND(AND(B199&gt;=9,B199&lt;11),C199&lt;9),3,0)</f>
        <v>0</v>
      </c>
      <c r="BP199" s="11">
        <f aca="true" t="shared" si="213" ref="BP199:BP262">IF(AND(AND(B199&gt;=11,B199&lt;13),C199&lt;9),4,0)</f>
        <v>0</v>
      </c>
      <c r="BQ199" s="11">
        <f aca="true" t="shared" si="214" ref="BQ199:BQ262">IF(AND(AND(B199&gt;=13,B199&lt;15),C199&lt;9),5,0)</f>
        <v>0</v>
      </c>
      <c r="BR199" s="11">
        <f aca="true" t="shared" si="215" ref="BR199:BR262">IF(AND(AND(B199&gt;=15,B199&lt;17),C199&lt;9),6,0)</f>
        <v>0</v>
      </c>
      <c r="BS199" s="11">
        <f aca="true" t="shared" si="216" ref="BS199:BS262">IF(AND(AND(B199&gt;=17,B199&lt;18),B199&lt;9),7,0)</f>
        <v>0</v>
      </c>
      <c r="BT199" s="11">
        <f aca="true" t="shared" si="217" ref="BT199:BT262">IF(AND(AND(B199&gt;=18),C199&lt;9),8,0)</f>
        <v>0</v>
      </c>
      <c r="BU199" s="11">
        <f aca="true" t="shared" si="218" ref="BU199:BU262">IF(AND(AND(AND(B199&gt;=10,B199&lt;12),C199&gt;8),C199&lt;16),2,0)</f>
        <v>0</v>
      </c>
      <c r="BV199" s="11">
        <f aca="true" t="shared" si="219" ref="BV199:BV262">IF(AND(AND(AND(B199&gt;=12,B199&lt;14),C199&gt;8),C199&lt;16),3,0)</f>
        <v>0</v>
      </c>
      <c r="BW199" s="11">
        <f aca="true" t="shared" si="220" ref="BW199:BW262">IF(AND(AND(AND(B199&gt;=14,B199&lt;16),C199&gt;8),C199&lt;16),4,0)</f>
        <v>0</v>
      </c>
      <c r="BX199" s="11">
        <f aca="true" t="shared" si="221" ref="BX199:BX262">IF(AND(AND(AND(B199&gt;=16,B199&lt;18),C199&gt;8),C199&lt;16),5,0)</f>
        <v>0</v>
      </c>
      <c r="BY199" s="11">
        <f aca="true" t="shared" si="222" ref="BY199:BY262">IF(AND(AND(AND(B199&gt;=18,B199&lt;20),C199&gt;8),C199&lt;16),6,0)</f>
        <v>0</v>
      </c>
      <c r="BZ199" s="11">
        <f aca="true" t="shared" si="223" ref="BZ199:BZ262">IF(AND(AND(AND(B199&gt;=20,B199&lt;21),C199&gt;8),C199&lt;16),7,0)</f>
        <v>0</v>
      </c>
      <c r="CA199" s="11">
        <f aca="true" t="shared" si="224" ref="CA199:CA262">IF(AND(AND(AND(B199&gt;=21),C199&gt;8),C199&lt;16),8,0)</f>
        <v>0</v>
      </c>
      <c r="CB199" s="11">
        <f aca="true" t="shared" si="225" ref="CB199:CB262">IF(AND(AND(AND(B199&gt;=13,B199&lt;15),C199&gt;15),C199&lt;23),2,0)</f>
        <v>0</v>
      </c>
      <c r="CC199" s="11">
        <f aca="true" t="shared" si="226" ref="CC199:CC262">IF(AND(AND(AND(B199&gt;=15,B199&lt;17),C199&gt;15),C199&lt;23),3,0)</f>
        <v>0</v>
      </c>
      <c r="CD199" s="11">
        <f aca="true" t="shared" si="227" ref="CD199:CD262">IF(AND(AND(AND(B199&gt;=17,B199&lt;19),C199&gt;15),C199&lt;23),4,0)</f>
        <v>0</v>
      </c>
      <c r="CE199" s="11">
        <f aca="true" t="shared" si="228" ref="CE199:CE262">IF(AND(AND(AND(B199&gt;=19,B199&lt;21),C199&gt;15),C199&lt;23),5,0)</f>
        <v>0</v>
      </c>
      <c r="CF199" s="11">
        <f aca="true" t="shared" si="229" ref="CF199:CF262">IF(AND(AND(AND(B199&gt;=21,B199&lt;23),C199&gt;15),C199&lt;23),6,0)</f>
        <v>0</v>
      </c>
      <c r="CG199" s="11">
        <f aca="true" t="shared" si="230" ref="CG199:CG262">IF(AND(AND(AND(B199&gt;=23,B199&lt;24),C199&gt;15),C199&lt;23),7,0)</f>
        <v>0</v>
      </c>
      <c r="CH199" s="11">
        <f aca="true" t="shared" si="231" ref="CH199:CH262">IF(AND(AND(AND(B199&gt;=24),C199&gt;15),C199&lt;23),8,0)</f>
        <v>0</v>
      </c>
      <c r="CI199" s="11">
        <f aca="true" t="shared" si="232" ref="CI199:CI262">IF(AND(AND(B199&gt;=15,B199&lt;17),C199&gt;22),2,0)</f>
        <v>0</v>
      </c>
      <c r="CJ199" s="11">
        <f aca="true" t="shared" si="233" ref="CJ199:CJ262">IF(AND(AND(B199&gt;=17,B199&lt;19),C199&gt;22),3,0)</f>
        <v>0</v>
      </c>
      <c r="CK199" s="11">
        <f aca="true" t="shared" si="234" ref="CK199:CK262">IF(AND(AND(B199&gt;=19,B199&lt;21),C199&gt;22),4,0)</f>
        <v>0</v>
      </c>
      <c r="CL199" s="11">
        <f aca="true" t="shared" si="235" ref="CL199:CL262">IF(AND(AND(B199&gt;=21,B199&lt;23),C199&gt;22),5,0)</f>
        <v>0</v>
      </c>
      <c r="CM199" s="11">
        <f aca="true" t="shared" si="236" ref="CM199:CM262">IF(AND(AND(B199&gt;=23,B199&lt;25),C199&gt;22),6,0)</f>
        <v>0</v>
      </c>
      <c r="CN199" s="11">
        <f aca="true" t="shared" si="237" ref="CN199:CN262">IF(AND(AND(B199&gt;=25,B199&lt;26),C199&gt;22),7,0)</f>
        <v>0</v>
      </c>
      <c r="CO199" s="11">
        <f aca="true" t="shared" si="238" ref="CO199:CO262">IF(AND(AND(B199&gt;=26),C199&gt;22),8,0)</f>
        <v>0</v>
      </c>
      <c r="CQ199">
        <f aca="true" t="shared" si="239" ref="CQ199:CQ262">MAX(BN199:CO199)</f>
        <v>0</v>
      </c>
    </row>
    <row r="200" spans="1:95" ht="12.75">
      <c r="A200" s="34" t="s">
        <v>12</v>
      </c>
      <c r="B200" s="13">
        <f t="shared" si="183"/>
        <v>0</v>
      </c>
      <c r="C200" s="14">
        <f t="shared" si="184"/>
        <v>1</v>
      </c>
      <c r="D200" s="20">
        <f t="shared" si="185"/>
        <v>0</v>
      </c>
      <c r="E200" s="19"/>
      <c r="F200" s="12"/>
      <c r="G200" s="12"/>
      <c r="H200" s="12" t="s">
        <v>1</v>
      </c>
      <c r="I200" s="12"/>
      <c r="J200" s="12"/>
      <c r="L200" s="12"/>
      <c r="M200" s="12"/>
      <c r="N200" s="12"/>
      <c r="O200" s="12"/>
      <c r="P200" s="12"/>
      <c r="Q200" s="12"/>
      <c r="R200" s="12"/>
      <c r="S200" s="25"/>
      <c r="T200" s="19"/>
      <c r="U200" s="12"/>
      <c r="V200" s="12"/>
      <c r="W200" s="12"/>
      <c r="X200" s="12"/>
      <c r="Y200" s="12"/>
      <c r="Z200" s="12"/>
      <c r="AA200" s="12"/>
      <c r="AB200" s="27"/>
      <c r="AC200" s="12"/>
      <c r="AD200" s="12"/>
      <c r="AE200" s="12"/>
      <c r="AF200" s="12"/>
      <c r="AG200" s="12"/>
      <c r="AH200" s="12"/>
      <c r="AI200" s="12"/>
      <c r="AJ200">
        <f t="shared" si="186"/>
      </c>
      <c r="AK200">
        <f t="shared" si="187"/>
      </c>
      <c r="AL200">
        <f t="shared" si="188"/>
      </c>
      <c r="AM200">
        <f t="shared" si="189"/>
        <v>1</v>
      </c>
      <c r="AN200">
        <f t="shared" si="190"/>
      </c>
      <c r="AO200">
        <f t="shared" si="191"/>
      </c>
      <c r="AP200">
        <f t="shared" si="192"/>
      </c>
      <c r="AQ200">
        <f t="shared" si="193"/>
      </c>
      <c r="AR200">
        <f t="shared" si="194"/>
      </c>
      <c r="AS200">
        <f t="shared" si="195"/>
      </c>
      <c r="AT200">
        <f t="shared" si="196"/>
      </c>
      <c r="AU200">
        <f t="shared" si="197"/>
      </c>
      <c r="AV200">
        <f aca="true" t="shared" si="240" ref="AV200:AV263">IF(Q200="x",1,IF(Q200&gt;0,1,""))</f>
      </c>
      <c r="AW200">
        <f aca="true" t="shared" si="241" ref="AW200:AW263">IF(R200="x",1,IF(R200&gt;0,1,""))</f>
      </c>
      <c r="AX200">
        <f t="shared" si="198"/>
      </c>
      <c r="AY200">
        <f t="shared" si="199"/>
      </c>
      <c r="AZ200">
        <f t="shared" si="200"/>
      </c>
      <c r="BA200">
        <f t="shared" si="201"/>
      </c>
      <c r="BB200">
        <f t="shared" si="202"/>
      </c>
      <c r="BC200">
        <f t="shared" si="203"/>
      </c>
      <c r="BD200">
        <f t="shared" si="204"/>
      </c>
      <c r="BE200">
        <f t="shared" si="205"/>
      </c>
      <c r="BF200">
        <f t="shared" si="206"/>
      </c>
      <c r="BG200">
        <f t="shared" si="207"/>
      </c>
      <c r="BH200">
        <f t="shared" si="208"/>
      </c>
      <c r="BI200">
        <f t="shared" si="181"/>
      </c>
      <c r="BJ200">
        <f t="shared" si="182"/>
      </c>
      <c r="BK200">
        <f t="shared" si="182"/>
      </c>
      <c r="BL200">
        <f t="shared" si="209"/>
      </c>
      <c r="BM200">
        <f t="shared" si="210"/>
      </c>
      <c r="BN200" s="10">
        <f t="shared" si="211"/>
        <v>0</v>
      </c>
      <c r="BO200" s="11">
        <f t="shared" si="212"/>
        <v>0</v>
      </c>
      <c r="BP200" s="11">
        <f t="shared" si="213"/>
        <v>0</v>
      </c>
      <c r="BQ200" s="11">
        <f t="shared" si="214"/>
        <v>0</v>
      </c>
      <c r="BR200" s="11">
        <f t="shared" si="215"/>
        <v>0</v>
      </c>
      <c r="BS200" s="11">
        <f t="shared" si="216"/>
        <v>0</v>
      </c>
      <c r="BT200" s="11">
        <f t="shared" si="217"/>
        <v>0</v>
      </c>
      <c r="BU200" s="11">
        <f t="shared" si="218"/>
        <v>0</v>
      </c>
      <c r="BV200" s="11">
        <f t="shared" si="219"/>
        <v>0</v>
      </c>
      <c r="BW200" s="11">
        <f t="shared" si="220"/>
        <v>0</v>
      </c>
      <c r="BX200" s="11">
        <f t="shared" si="221"/>
        <v>0</v>
      </c>
      <c r="BY200" s="11">
        <f t="shared" si="222"/>
        <v>0</v>
      </c>
      <c r="BZ200" s="11">
        <f t="shared" si="223"/>
        <v>0</v>
      </c>
      <c r="CA200" s="11">
        <f t="shared" si="224"/>
        <v>0</v>
      </c>
      <c r="CB200" s="11">
        <f t="shared" si="225"/>
        <v>0</v>
      </c>
      <c r="CC200" s="11">
        <f t="shared" si="226"/>
        <v>0</v>
      </c>
      <c r="CD200" s="11">
        <f t="shared" si="227"/>
        <v>0</v>
      </c>
      <c r="CE200" s="11">
        <f t="shared" si="228"/>
        <v>0</v>
      </c>
      <c r="CF200" s="11">
        <f t="shared" si="229"/>
        <v>0</v>
      </c>
      <c r="CG200" s="11">
        <f t="shared" si="230"/>
        <v>0</v>
      </c>
      <c r="CH200" s="11">
        <f t="shared" si="231"/>
        <v>0</v>
      </c>
      <c r="CI200" s="11">
        <f t="shared" si="232"/>
        <v>0</v>
      </c>
      <c r="CJ200" s="11">
        <f t="shared" si="233"/>
        <v>0</v>
      </c>
      <c r="CK200" s="11">
        <f t="shared" si="234"/>
        <v>0</v>
      </c>
      <c r="CL200" s="11">
        <f t="shared" si="235"/>
        <v>0</v>
      </c>
      <c r="CM200" s="11">
        <f t="shared" si="236"/>
        <v>0</v>
      </c>
      <c r="CN200" s="11">
        <f t="shared" si="237"/>
        <v>0</v>
      </c>
      <c r="CO200" s="11">
        <f t="shared" si="238"/>
        <v>0</v>
      </c>
      <c r="CQ200">
        <f t="shared" si="239"/>
        <v>0</v>
      </c>
    </row>
    <row r="201" spans="1:95" ht="12.75">
      <c r="A201" s="34" t="s">
        <v>12</v>
      </c>
      <c r="B201" s="13">
        <f t="shared" si="183"/>
        <v>0</v>
      </c>
      <c r="C201" s="14">
        <f t="shared" si="184"/>
        <v>6</v>
      </c>
      <c r="D201" s="20">
        <f t="shared" si="185"/>
        <v>0</v>
      </c>
      <c r="E201" s="19"/>
      <c r="F201" s="12" t="s">
        <v>1</v>
      </c>
      <c r="G201" s="12" t="s">
        <v>1</v>
      </c>
      <c r="H201" s="12" t="s">
        <v>1</v>
      </c>
      <c r="I201" s="12" t="s">
        <v>1</v>
      </c>
      <c r="J201" s="12"/>
      <c r="L201" s="12"/>
      <c r="M201" s="12"/>
      <c r="N201" s="12"/>
      <c r="O201" s="12"/>
      <c r="P201" s="12"/>
      <c r="Q201" s="12"/>
      <c r="R201" s="12"/>
      <c r="S201" s="25"/>
      <c r="T201" s="19"/>
      <c r="U201" s="12"/>
      <c r="V201" s="12" t="s">
        <v>1</v>
      </c>
      <c r="W201" s="12" t="s">
        <v>1</v>
      </c>
      <c r="X201" s="12"/>
      <c r="Y201" s="12"/>
      <c r="Z201" s="12"/>
      <c r="AA201" s="12"/>
      <c r="AB201" s="27"/>
      <c r="AC201" s="12"/>
      <c r="AD201" s="12"/>
      <c r="AE201" s="12"/>
      <c r="AF201" s="12"/>
      <c r="AG201" s="12"/>
      <c r="AH201" s="12"/>
      <c r="AI201" s="12"/>
      <c r="AJ201">
        <f t="shared" si="186"/>
      </c>
      <c r="AK201">
        <f t="shared" si="187"/>
        <v>1</v>
      </c>
      <c r="AL201">
        <f t="shared" si="188"/>
        <v>1</v>
      </c>
      <c r="AM201">
        <f t="shared" si="189"/>
        <v>1</v>
      </c>
      <c r="AN201">
        <f t="shared" si="190"/>
        <v>1</v>
      </c>
      <c r="AO201">
        <f t="shared" si="191"/>
      </c>
      <c r="AP201">
        <f t="shared" si="192"/>
      </c>
      <c r="AQ201">
        <f t="shared" si="193"/>
      </c>
      <c r="AR201">
        <f t="shared" si="194"/>
      </c>
      <c r="AS201">
        <f t="shared" si="195"/>
      </c>
      <c r="AT201">
        <f t="shared" si="196"/>
      </c>
      <c r="AU201">
        <f t="shared" si="197"/>
      </c>
      <c r="AV201">
        <f t="shared" si="240"/>
      </c>
      <c r="AW201">
        <f t="shared" si="241"/>
      </c>
      <c r="AX201">
        <f t="shared" si="198"/>
      </c>
      <c r="AY201">
        <f t="shared" si="199"/>
      </c>
      <c r="AZ201">
        <f t="shared" si="200"/>
      </c>
      <c r="BA201">
        <f t="shared" si="201"/>
        <v>1</v>
      </c>
      <c r="BB201">
        <f t="shared" si="202"/>
        <v>1</v>
      </c>
      <c r="BC201">
        <f t="shared" si="203"/>
      </c>
      <c r="BD201">
        <f t="shared" si="204"/>
      </c>
      <c r="BE201">
        <f t="shared" si="205"/>
      </c>
      <c r="BF201">
        <f t="shared" si="206"/>
      </c>
      <c r="BG201">
        <f t="shared" si="207"/>
      </c>
      <c r="BH201">
        <f t="shared" si="208"/>
      </c>
      <c r="BI201">
        <f t="shared" si="181"/>
      </c>
      <c r="BJ201">
        <f t="shared" si="182"/>
      </c>
      <c r="BK201">
        <f t="shared" si="182"/>
      </c>
      <c r="BL201">
        <f t="shared" si="209"/>
      </c>
      <c r="BM201">
        <f t="shared" si="210"/>
      </c>
      <c r="BN201" s="10">
        <f t="shared" si="211"/>
        <v>0</v>
      </c>
      <c r="BO201" s="11">
        <f t="shared" si="212"/>
        <v>0</v>
      </c>
      <c r="BP201" s="11">
        <f t="shared" si="213"/>
        <v>0</v>
      </c>
      <c r="BQ201" s="11">
        <f t="shared" si="214"/>
        <v>0</v>
      </c>
      <c r="BR201" s="11">
        <f t="shared" si="215"/>
        <v>0</v>
      </c>
      <c r="BS201" s="11">
        <f t="shared" si="216"/>
        <v>0</v>
      </c>
      <c r="BT201" s="11">
        <f t="shared" si="217"/>
        <v>0</v>
      </c>
      <c r="BU201" s="11">
        <f t="shared" si="218"/>
        <v>0</v>
      </c>
      <c r="BV201" s="11">
        <f t="shared" si="219"/>
        <v>0</v>
      </c>
      <c r="BW201" s="11">
        <f t="shared" si="220"/>
        <v>0</v>
      </c>
      <c r="BX201" s="11">
        <f t="shared" si="221"/>
        <v>0</v>
      </c>
      <c r="BY201" s="11">
        <f t="shared" si="222"/>
        <v>0</v>
      </c>
      <c r="BZ201" s="11">
        <f t="shared" si="223"/>
        <v>0</v>
      </c>
      <c r="CA201" s="11">
        <f t="shared" si="224"/>
        <v>0</v>
      </c>
      <c r="CB201" s="11">
        <f t="shared" si="225"/>
        <v>0</v>
      </c>
      <c r="CC201" s="11">
        <f t="shared" si="226"/>
        <v>0</v>
      </c>
      <c r="CD201" s="11">
        <f t="shared" si="227"/>
        <v>0</v>
      </c>
      <c r="CE201" s="11">
        <f t="shared" si="228"/>
        <v>0</v>
      </c>
      <c r="CF201" s="11">
        <f t="shared" si="229"/>
        <v>0</v>
      </c>
      <c r="CG201" s="11">
        <f t="shared" si="230"/>
        <v>0</v>
      </c>
      <c r="CH201" s="11">
        <f t="shared" si="231"/>
        <v>0</v>
      </c>
      <c r="CI201" s="11">
        <f t="shared" si="232"/>
        <v>0</v>
      </c>
      <c r="CJ201" s="11">
        <f t="shared" si="233"/>
        <v>0</v>
      </c>
      <c r="CK201" s="11">
        <f t="shared" si="234"/>
        <v>0</v>
      </c>
      <c r="CL201" s="11">
        <f t="shared" si="235"/>
        <v>0</v>
      </c>
      <c r="CM201" s="11">
        <f t="shared" si="236"/>
        <v>0</v>
      </c>
      <c r="CN201" s="11">
        <f t="shared" si="237"/>
        <v>0</v>
      </c>
      <c r="CO201" s="11">
        <f t="shared" si="238"/>
        <v>0</v>
      </c>
      <c r="CQ201">
        <f t="shared" si="239"/>
        <v>0</v>
      </c>
    </row>
    <row r="202" spans="1:95" ht="12.75">
      <c r="A202" s="34" t="s">
        <v>12</v>
      </c>
      <c r="B202" s="13">
        <f t="shared" si="183"/>
        <v>0</v>
      </c>
      <c r="C202" s="14">
        <f t="shared" si="184"/>
        <v>6</v>
      </c>
      <c r="D202" s="20">
        <f t="shared" si="185"/>
        <v>0</v>
      </c>
      <c r="E202" s="19" t="s">
        <v>1</v>
      </c>
      <c r="F202" s="12" t="s">
        <v>1</v>
      </c>
      <c r="G202" s="12"/>
      <c r="H202" s="12" t="s">
        <v>1</v>
      </c>
      <c r="I202" s="12" t="s">
        <v>1</v>
      </c>
      <c r="J202" s="12"/>
      <c r="L202" s="12"/>
      <c r="M202" s="12"/>
      <c r="N202" s="12"/>
      <c r="O202" s="12"/>
      <c r="P202" s="12"/>
      <c r="Q202" s="12"/>
      <c r="R202" s="12"/>
      <c r="S202" s="25"/>
      <c r="T202" s="19" t="s">
        <v>1</v>
      </c>
      <c r="U202" s="12"/>
      <c r="V202" s="12"/>
      <c r="W202" s="12" t="s">
        <v>1</v>
      </c>
      <c r="X202" s="12"/>
      <c r="Y202" s="12"/>
      <c r="Z202" s="12"/>
      <c r="AA202" s="12"/>
      <c r="AB202" s="27"/>
      <c r="AC202" s="12"/>
      <c r="AD202" s="12"/>
      <c r="AE202" s="12"/>
      <c r="AF202" s="12"/>
      <c r="AG202" s="12"/>
      <c r="AH202" s="12"/>
      <c r="AI202" s="12"/>
      <c r="AJ202">
        <f t="shared" si="186"/>
        <v>1</v>
      </c>
      <c r="AK202">
        <f t="shared" si="187"/>
        <v>1</v>
      </c>
      <c r="AL202">
        <f t="shared" si="188"/>
      </c>
      <c r="AM202">
        <f t="shared" si="189"/>
        <v>1</v>
      </c>
      <c r="AN202">
        <f t="shared" si="190"/>
        <v>1</v>
      </c>
      <c r="AO202">
        <f t="shared" si="191"/>
      </c>
      <c r="AP202">
        <f t="shared" si="192"/>
      </c>
      <c r="AQ202">
        <f t="shared" si="193"/>
      </c>
      <c r="AR202">
        <f t="shared" si="194"/>
      </c>
      <c r="AS202">
        <f t="shared" si="195"/>
      </c>
      <c r="AT202">
        <f t="shared" si="196"/>
      </c>
      <c r="AU202">
        <f t="shared" si="197"/>
      </c>
      <c r="AV202">
        <f t="shared" si="240"/>
      </c>
      <c r="AW202">
        <f t="shared" si="241"/>
      </c>
      <c r="AX202">
        <f t="shared" si="198"/>
      </c>
      <c r="AY202">
        <f t="shared" si="199"/>
        <v>1</v>
      </c>
      <c r="AZ202">
        <f t="shared" si="200"/>
      </c>
      <c r="BA202">
        <f t="shared" si="201"/>
      </c>
      <c r="BB202">
        <f t="shared" si="202"/>
        <v>1</v>
      </c>
      <c r="BC202">
        <f t="shared" si="203"/>
      </c>
      <c r="BD202">
        <f t="shared" si="204"/>
      </c>
      <c r="BE202">
        <f t="shared" si="205"/>
      </c>
      <c r="BF202">
        <f t="shared" si="206"/>
      </c>
      <c r="BG202">
        <f t="shared" si="207"/>
      </c>
      <c r="BH202">
        <f t="shared" si="208"/>
      </c>
      <c r="BI202">
        <f t="shared" si="181"/>
      </c>
      <c r="BJ202">
        <f t="shared" si="182"/>
      </c>
      <c r="BK202">
        <f t="shared" si="182"/>
      </c>
      <c r="BL202">
        <f t="shared" si="209"/>
      </c>
      <c r="BM202">
        <f t="shared" si="210"/>
      </c>
      <c r="BN202" s="10">
        <f t="shared" si="211"/>
        <v>0</v>
      </c>
      <c r="BO202" s="11">
        <f t="shared" si="212"/>
        <v>0</v>
      </c>
      <c r="BP202" s="11">
        <f t="shared" si="213"/>
        <v>0</v>
      </c>
      <c r="BQ202" s="11">
        <f t="shared" si="214"/>
        <v>0</v>
      </c>
      <c r="BR202" s="11">
        <f t="shared" si="215"/>
        <v>0</v>
      </c>
      <c r="BS202" s="11">
        <f t="shared" si="216"/>
        <v>0</v>
      </c>
      <c r="BT202" s="11">
        <f t="shared" si="217"/>
        <v>0</v>
      </c>
      <c r="BU202" s="11">
        <f t="shared" si="218"/>
        <v>0</v>
      </c>
      <c r="BV202" s="11">
        <f t="shared" si="219"/>
        <v>0</v>
      </c>
      <c r="BW202" s="11">
        <f t="shared" si="220"/>
        <v>0</v>
      </c>
      <c r="BX202" s="11">
        <f t="shared" si="221"/>
        <v>0</v>
      </c>
      <c r="BY202" s="11">
        <f t="shared" si="222"/>
        <v>0</v>
      </c>
      <c r="BZ202" s="11">
        <f t="shared" si="223"/>
        <v>0</v>
      </c>
      <c r="CA202" s="11">
        <f t="shared" si="224"/>
        <v>0</v>
      </c>
      <c r="CB202" s="11">
        <f t="shared" si="225"/>
        <v>0</v>
      </c>
      <c r="CC202" s="11">
        <f t="shared" si="226"/>
        <v>0</v>
      </c>
      <c r="CD202" s="11">
        <f t="shared" si="227"/>
        <v>0</v>
      </c>
      <c r="CE202" s="11">
        <f t="shared" si="228"/>
        <v>0</v>
      </c>
      <c r="CF202" s="11">
        <f t="shared" si="229"/>
        <v>0</v>
      </c>
      <c r="CG202" s="11">
        <f t="shared" si="230"/>
        <v>0</v>
      </c>
      <c r="CH202" s="11">
        <f t="shared" si="231"/>
        <v>0</v>
      </c>
      <c r="CI202" s="11">
        <f t="shared" si="232"/>
        <v>0</v>
      </c>
      <c r="CJ202" s="11">
        <f t="shared" si="233"/>
        <v>0</v>
      </c>
      <c r="CK202" s="11">
        <f t="shared" si="234"/>
        <v>0</v>
      </c>
      <c r="CL202" s="11">
        <f t="shared" si="235"/>
        <v>0</v>
      </c>
      <c r="CM202" s="11">
        <f t="shared" si="236"/>
        <v>0</v>
      </c>
      <c r="CN202" s="11">
        <f t="shared" si="237"/>
        <v>0</v>
      </c>
      <c r="CO202" s="11">
        <f t="shared" si="238"/>
        <v>0</v>
      </c>
      <c r="CQ202">
        <f t="shared" si="239"/>
        <v>0</v>
      </c>
    </row>
    <row r="203" spans="1:95" ht="12.75">
      <c r="A203" s="34" t="s">
        <v>12</v>
      </c>
      <c r="B203" s="13">
        <f t="shared" si="183"/>
        <v>0</v>
      </c>
      <c r="C203" s="14">
        <f t="shared" si="184"/>
        <v>2</v>
      </c>
      <c r="D203" s="20">
        <f t="shared" si="185"/>
        <v>0</v>
      </c>
      <c r="E203" s="19"/>
      <c r="F203" s="12"/>
      <c r="G203" s="12"/>
      <c r="H203" s="12"/>
      <c r="I203" s="12"/>
      <c r="J203" s="12"/>
      <c r="L203" s="12" t="s">
        <v>1</v>
      </c>
      <c r="M203" s="12"/>
      <c r="N203" s="12"/>
      <c r="O203" s="12"/>
      <c r="P203" s="12"/>
      <c r="Q203" s="12"/>
      <c r="R203" s="12"/>
      <c r="S203" s="25"/>
      <c r="T203" s="19"/>
      <c r="U203" s="12"/>
      <c r="V203" s="12"/>
      <c r="W203" s="12"/>
      <c r="X203" s="12"/>
      <c r="Y203" s="12"/>
      <c r="Z203" s="12"/>
      <c r="AA203" s="12" t="s">
        <v>1</v>
      </c>
      <c r="AB203" s="27"/>
      <c r="AC203" s="12"/>
      <c r="AD203" s="12"/>
      <c r="AE203" s="12"/>
      <c r="AF203" s="12"/>
      <c r="AG203" s="12"/>
      <c r="AH203" s="12"/>
      <c r="AI203" s="12"/>
      <c r="AJ203">
        <f t="shared" si="186"/>
      </c>
      <c r="AK203">
        <f t="shared" si="187"/>
      </c>
      <c r="AL203">
        <f t="shared" si="188"/>
      </c>
      <c r="AM203">
        <f t="shared" si="189"/>
      </c>
      <c r="AN203">
        <f t="shared" si="190"/>
      </c>
      <c r="AO203">
        <f t="shared" si="191"/>
      </c>
      <c r="AP203">
        <f t="shared" si="192"/>
      </c>
      <c r="AQ203">
        <f t="shared" si="193"/>
        <v>1</v>
      </c>
      <c r="AR203">
        <f t="shared" si="194"/>
      </c>
      <c r="AS203">
        <f t="shared" si="195"/>
      </c>
      <c r="AT203">
        <f t="shared" si="196"/>
      </c>
      <c r="AU203">
        <f t="shared" si="197"/>
      </c>
      <c r="AV203">
        <f t="shared" si="240"/>
      </c>
      <c r="AW203">
        <f t="shared" si="241"/>
      </c>
      <c r="AX203">
        <f t="shared" si="198"/>
      </c>
      <c r="AY203">
        <f t="shared" si="199"/>
      </c>
      <c r="AZ203">
        <f t="shared" si="200"/>
      </c>
      <c r="BA203">
        <f t="shared" si="201"/>
      </c>
      <c r="BB203">
        <f t="shared" si="202"/>
      </c>
      <c r="BC203">
        <f t="shared" si="203"/>
      </c>
      <c r="BD203">
        <f t="shared" si="204"/>
      </c>
      <c r="BE203">
        <f t="shared" si="205"/>
      </c>
      <c r="BF203">
        <f t="shared" si="206"/>
        <v>1</v>
      </c>
      <c r="BG203">
        <f t="shared" si="207"/>
      </c>
      <c r="BH203">
        <f t="shared" si="208"/>
      </c>
      <c r="BI203">
        <f t="shared" si="181"/>
      </c>
      <c r="BJ203">
        <f t="shared" si="182"/>
      </c>
      <c r="BK203">
        <f t="shared" si="182"/>
      </c>
      <c r="BL203">
        <f t="shared" si="209"/>
      </c>
      <c r="BM203">
        <f t="shared" si="210"/>
      </c>
      <c r="BN203" s="10">
        <f t="shared" si="211"/>
        <v>0</v>
      </c>
      <c r="BO203" s="11">
        <f t="shared" si="212"/>
        <v>0</v>
      </c>
      <c r="BP203" s="11">
        <f t="shared" si="213"/>
        <v>0</v>
      </c>
      <c r="BQ203" s="11">
        <f t="shared" si="214"/>
        <v>0</v>
      </c>
      <c r="BR203" s="11">
        <f t="shared" si="215"/>
        <v>0</v>
      </c>
      <c r="BS203" s="11">
        <f t="shared" si="216"/>
        <v>0</v>
      </c>
      <c r="BT203" s="11">
        <f t="shared" si="217"/>
        <v>0</v>
      </c>
      <c r="BU203" s="11">
        <f t="shared" si="218"/>
        <v>0</v>
      </c>
      <c r="BV203" s="11">
        <f t="shared" si="219"/>
        <v>0</v>
      </c>
      <c r="BW203" s="11">
        <f t="shared" si="220"/>
        <v>0</v>
      </c>
      <c r="BX203" s="11">
        <f t="shared" si="221"/>
        <v>0</v>
      </c>
      <c r="BY203" s="11">
        <f t="shared" si="222"/>
        <v>0</v>
      </c>
      <c r="BZ203" s="11">
        <f t="shared" si="223"/>
        <v>0</v>
      </c>
      <c r="CA203" s="11">
        <f t="shared" si="224"/>
        <v>0</v>
      </c>
      <c r="CB203" s="11">
        <f t="shared" si="225"/>
        <v>0</v>
      </c>
      <c r="CC203" s="11">
        <f t="shared" si="226"/>
        <v>0</v>
      </c>
      <c r="CD203" s="11">
        <f t="shared" si="227"/>
        <v>0</v>
      </c>
      <c r="CE203" s="11">
        <f t="shared" si="228"/>
        <v>0</v>
      </c>
      <c r="CF203" s="11">
        <f t="shared" si="229"/>
        <v>0</v>
      </c>
      <c r="CG203" s="11">
        <f t="shared" si="230"/>
        <v>0</v>
      </c>
      <c r="CH203" s="11">
        <f t="shared" si="231"/>
        <v>0</v>
      </c>
      <c r="CI203" s="11">
        <f t="shared" si="232"/>
        <v>0</v>
      </c>
      <c r="CJ203" s="11">
        <f t="shared" si="233"/>
        <v>0</v>
      </c>
      <c r="CK203" s="11">
        <f t="shared" si="234"/>
        <v>0</v>
      </c>
      <c r="CL203" s="11">
        <f t="shared" si="235"/>
        <v>0</v>
      </c>
      <c r="CM203" s="11">
        <f t="shared" si="236"/>
        <v>0</v>
      </c>
      <c r="CN203" s="11">
        <f t="shared" si="237"/>
        <v>0</v>
      </c>
      <c r="CO203" s="11">
        <f t="shared" si="238"/>
        <v>0</v>
      </c>
      <c r="CQ203">
        <f t="shared" si="239"/>
        <v>0</v>
      </c>
    </row>
    <row r="204" spans="1:95" ht="12.75">
      <c r="A204" s="34" t="s">
        <v>12</v>
      </c>
      <c r="B204" s="13">
        <f t="shared" si="183"/>
        <v>0</v>
      </c>
      <c r="C204" s="14">
        <f t="shared" si="184"/>
        <v>1</v>
      </c>
      <c r="D204" s="20">
        <f t="shared" si="185"/>
        <v>0</v>
      </c>
      <c r="E204" s="19"/>
      <c r="F204" s="12"/>
      <c r="G204" s="12"/>
      <c r="H204" s="12"/>
      <c r="I204" s="12" t="s">
        <v>1</v>
      </c>
      <c r="J204" s="12"/>
      <c r="L204" s="12"/>
      <c r="M204" s="12"/>
      <c r="N204" s="12"/>
      <c r="O204" s="12"/>
      <c r="P204" s="12"/>
      <c r="Q204" s="12"/>
      <c r="R204" s="12"/>
      <c r="S204" s="25"/>
      <c r="T204" s="19"/>
      <c r="U204" s="12"/>
      <c r="V204" s="12"/>
      <c r="W204" s="12"/>
      <c r="X204" s="12"/>
      <c r="Y204" s="12"/>
      <c r="Z204" s="12"/>
      <c r="AA204" s="12"/>
      <c r="AB204" s="27"/>
      <c r="AC204" s="12"/>
      <c r="AD204" s="12"/>
      <c r="AE204" s="12"/>
      <c r="AF204" s="12"/>
      <c r="AG204" s="12"/>
      <c r="AH204" s="12"/>
      <c r="AI204" s="12"/>
      <c r="AJ204">
        <f t="shared" si="186"/>
      </c>
      <c r="AK204">
        <f t="shared" si="187"/>
      </c>
      <c r="AL204">
        <f t="shared" si="188"/>
      </c>
      <c r="AM204">
        <f t="shared" si="189"/>
      </c>
      <c r="AN204">
        <f t="shared" si="190"/>
        <v>1</v>
      </c>
      <c r="AO204">
        <f t="shared" si="191"/>
      </c>
      <c r="AP204">
        <f t="shared" si="192"/>
      </c>
      <c r="AQ204">
        <f t="shared" si="193"/>
      </c>
      <c r="AR204">
        <f t="shared" si="194"/>
      </c>
      <c r="AS204">
        <f t="shared" si="195"/>
      </c>
      <c r="AT204">
        <f t="shared" si="196"/>
      </c>
      <c r="AU204">
        <f t="shared" si="197"/>
      </c>
      <c r="AV204">
        <f t="shared" si="240"/>
      </c>
      <c r="AW204">
        <f t="shared" si="241"/>
      </c>
      <c r="AX204">
        <f t="shared" si="198"/>
      </c>
      <c r="AY204">
        <f t="shared" si="199"/>
      </c>
      <c r="AZ204">
        <f t="shared" si="200"/>
      </c>
      <c r="BA204">
        <f t="shared" si="201"/>
      </c>
      <c r="BB204">
        <f t="shared" si="202"/>
      </c>
      <c r="BC204">
        <f t="shared" si="203"/>
      </c>
      <c r="BD204">
        <f t="shared" si="204"/>
      </c>
      <c r="BE204">
        <f t="shared" si="205"/>
      </c>
      <c r="BF204">
        <f t="shared" si="206"/>
      </c>
      <c r="BG204">
        <f t="shared" si="207"/>
      </c>
      <c r="BH204">
        <f t="shared" si="208"/>
      </c>
      <c r="BI204">
        <f aca="true" t="shared" si="242" ref="BI204:BI267">IF(AD204="x",1,IF(AD204&gt;0,1,""))</f>
      </c>
      <c r="BJ204">
        <f aca="true" t="shared" si="243" ref="BJ204:BK267">IF(AE204="x",1,IF(AE204&gt;0,1,""))</f>
      </c>
      <c r="BK204">
        <f t="shared" si="243"/>
      </c>
      <c r="BL204">
        <f t="shared" si="209"/>
      </c>
      <c r="BM204">
        <f t="shared" si="210"/>
      </c>
      <c r="BN204" s="10">
        <f t="shared" si="211"/>
        <v>0</v>
      </c>
      <c r="BO204" s="11">
        <f t="shared" si="212"/>
        <v>0</v>
      </c>
      <c r="BP204" s="11">
        <f t="shared" si="213"/>
        <v>0</v>
      </c>
      <c r="BQ204" s="11">
        <f t="shared" si="214"/>
        <v>0</v>
      </c>
      <c r="BR204" s="11">
        <f t="shared" si="215"/>
        <v>0</v>
      </c>
      <c r="BS204" s="11">
        <f t="shared" si="216"/>
        <v>0</v>
      </c>
      <c r="BT204" s="11">
        <f t="shared" si="217"/>
        <v>0</v>
      </c>
      <c r="BU204" s="11">
        <f t="shared" si="218"/>
        <v>0</v>
      </c>
      <c r="BV204" s="11">
        <f t="shared" si="219"/>
        <v>0</v>
      </c>
      <c r="BW204" s="11">
        <f t="shared" si="220"/>
        <v>0</v>
      </c>
      <c r="BX204" s="11">
        <f t="shared" si="221"/>
        <v>0</v>
      </c>
      <c r="BY204" s="11">
        <f t="shared" si="222"/>
        <v>0</v>
      </c>
      <c r="BZ204" s="11">
        <f t="shared" si="223"/>
        <v>0</v>
      </c>
      <c r="CA204" s="11">
        <f t="shared" si="224"/>
        <v>0</v>
      </c>
      <c r="CB204" s="11">
        <f t="shared" si="225"/>
        <v>0</v>
      </c>
      <c r="CC204" s="11">
        <f t="shared" si="226"/>
        <v>0</v>
      </c>
      <c r="CD204" s="11">
        <f t="shared" si="227"/>
        <v>0</v>
      </c>
      <c r="CE204" s="11">
        <f t="shared" si="228"/>
        <v>0</v>
      </c>
      <c r="CF204" s="11">
        <f t="shared" si="229"/>
        <v>0</v>
      </c>
      <c r="CG204" s="11">
        <f t="shared" si="230"/>
        <v>0</v>
      </c>
      <c r="CH204" s="11">
        <f t="shared" si="231"/>
        <v>0</v>
      </c>
      <c r="CI204" s="11">
        <f t="shared" si="232"/>
        <v>0</v>
      </c>
      <c r="CJ204" s="11">
        <f t="shared" si="233"/>
        <v>0</v>
      </c>
      <c r="CK204" s="11">
        <f t="shared" si="234"/>
        <v>0</v>
      </c>
      <c r="CL204" s="11">
        <f t="shared" si="235"/>
        <v>0</v>
      </c>
      <c r="CM204" s="11">
        <f t="shared" si="236"/>
        <v>0</v>
      </c>
      <c r="CN204" s="11">
        <f t="shared" si="237"/>
        <v>0</v>
      </c>
      <c r="CO204" s="11">
        <f t="shared" si="238"/>
        <v>0</v>
      </c>
      <c r="CQ204">
        <f t="shared" si="239"/>
        <v>0</v>
      </c>
    </row>
    <row r="205" spans="1:95" ht="12.75">
      <c r="A205" s="34" t="s">
        <v>12</v>
      </c>
      <c r="B205" s="13">
        <f t="shared" si="183"/>
        <v>0</v>
      </c>
      <c r="C205" s="14">
        <f t="shared" si="184"/>
        <v>3</v>
      </c>
      <c r="D205" s="20">
        <f t="shared" si="185"/>
        <v>0</v>
      </c>
      <c r="E205" s="19"/>
      <c r="F205" s="12"/>
      <c r="G205" s="12" t="s">
        <v>1</v>
      </c>
      <c r="H205" s="12"/>
      <c r="I205" s="12"/>
      <c r="J205" s="12"/>
      <c r="L205" s="12"/>
      <c r="M205" s="12"/>
      <c r="N205" s="12"/>
      <c r="O205" s="12"/>
      <c r="P205" s="12"/>
      <c r="Q205" s="12"/>
      <c r="R205" s="12"/>
      <c r="S205" s="25"/>
      <c r="T205" s="19"/>
      <c r="U205" s="12" t="s">
        <v>1</v>
      </c>
      <c r="V205" s="12" t="s">
        <v>1</v>
      </c>
      <c r="W205" s="12"/>
      <c r="X205" s="12"/>
      <c r="Y205" s="12"/>
      <c r="Z205" s="12"/>
      <c r="AA205" s="12"/>
      <c r="AB205" s="27"/>
      <c r="AC205" s="12"/>
      <c r="AD205" s="12"/>
      <c r="AE205" s="12"/>
      <c r="AF205" s="12"/>
      <c r="AG205" s="12"/>
      <c r="AH205" s="12"/>
      <c r="AI205" s="12"/>
      <c r="AJ205">
        <f t="shared" si="186"/>
      </c>
      <c r="AK205">
        <f t="shared" si="187"/>
      </c>
      <c r="AL205">
        <f t="shared" si="188"/>
        <v>1</v>
      </c>
      <c r="AM205">
        <f t="shared" si="189"/>
      </c>
      <c r="AN205">
        <f t="shared" si="190"/>
      </c>
      <c r="AO205">
        <f t="shared" si="191"/>
      </c>
      <c r="AP205">
        <f t="shared" si="192"/>
      </c>
      <c r="AQ205">
        <f t="shared" si="193"/>
      </c>
      <c r="AR205">
        <f t="shared" si="194"/>
      </c>
      <c r="AS205">
        <f t="shared" si="195"/>
      </c>
      <c r="AT205">
        <f t="shared" si="196"/>
      </c>
      <c r="AU205">
        <f t="shared" si="197"/>
      </c>
      <c r="AV205">
        <f t="shared" si="240"/>
      </c>
      <c r="AW205">
        <f t="shared" si="241"/>
      </c>
      <c r="AX205">
        <f t="shared" si="198"/>
      </c>
      <c r="AY205">
        <f t="shared" si="199"/>
      </c>
      <c r="AZ205">
        <f t="shared" si="200"/>
        <v>1</v>
      </c>
      <c r="BA205">
        <f t="shared" si="201"/>
        <v>1</v>
      </c>
      <c r="BB205">
        <f t="shared" si="202"/>
      </c>
      <c r="BC205">
        <f t="shared" si="203"/>
      </c>
      <c r="BD205">
        <f t="shared" si="204"/>
      </c>
      <c r="BE205">
        <f t="shared" si="205"/>
      </c>
      <c r="BF205">
        <f t="shared" si="206"/>
      </c>
      <c r="BG205">
        <f t="shared" si="207"/>
      </c>
      <c r="BH205">
        <f t="shared" si="208"/>
      </c>
      <c r="BI205">
        <f t="shared" si="242"/>
      </c>
      <c r="BJ205">
        <f t="shared" si="243"/>
      </c>
      <c r="BK205">
        <f t="shared" si="243"/>
      </c>
      <c r="BL205">
        <f t="shared" si="209"/>
      </c>
      <c r="BM205">
        <f t="shared" si="210"/>
      </c>
      <c r="BN205" s="10">
        <f t="shared" si="211"/>
        <v>0</v>
      </c>
      <c r="BO205" s="11">
        <f t="shared" si="212"/>
        <v>0</v>
      </c>
      <c r="BP205" s="11">
        <f t="shared" si="213"/>
        <v>0</v>
      </c>
      <c r="BQ205" s="11">
        <f t="shared" si="214"/>
        <v>0</v>
      </c>
      <c r="BR205" s="11">
        <f t="shared" si="215"/>
        <v>0</v>
      </c>
      <c r="BS205" s="11">
        <f t="shared" si="216"/>
        <v>0</v>
      </c>
      <c r="BT205" s="11">
        <f t="shared" si="217"/>
        <v>0</v>
      </c>
      <c r="BU205" s="11">
        <f t="shared" si="218"/>
        <v>0</v>
      </c>
      <c r="BV205" s="11">
        <f t="shared" si="219"/>
        <v>0</v>
      </c>
      <c r="BW205" s="11">
        <f t="shared" si="220"/>
        <v>0</v>
      </c>
      <c r="BX205" s="11">
        <f t="shared" si="221"/>
        <v>0</v>
      </c>
      <c r="BY205" s="11">
        <f t="shared" si="222"/>
        <v>0</v>
      </c>
      <c r="BZ205" s="11">
        <f t="shared" si="223"/>
        <v>0</v>
      </c>
      <c r="CA205" s="11">
        <f t="shared" si="224"/>
        <v>0</v>
      </c>
      <c r="CB205" s="11">
        <f t="shared" si="225"/>
        <v>0</v>
      </c>
      <c r="CC205" s="11">
        <f t="shared" si="226"/>
        <v>0</v>
      </c>
      <c r="CD205" s="11">
        <f t="shared" si="227"/>
        <v>0</v>
      </c>
      <c r="CE205" s="11">
        <f t="shared" si="228"/>
        <v>0</v>
      </c>
      <c r="CF205" s="11">
        <f t="shared" si="229"/>
        <v>0</v>
      </c>
      <c r="CG205" s="11">
        <f t="shared" si="230"/>
        <v>0</v>
      </c>
      <c r="CH205" s="11">
        <f t="shared" si="231"/>
        <v>0</v>
      </c>
      <c r="CI205" s="11">
        <f t="shared" si="232"/>
        <v>0</v>
      </c>
      <c r="CJ205" s="11">
        <f t="shared" si="233"/>
        <v>0</v>
      </c>
      <c r="CK205" s="11">
        <f t="shared" si="234"/>
        <v>0</v>
      </c>
      <c r="CL205" s="11">
        <f t="shared" si="235"/>
        <v>0</v>
      </c>
      <c r="CM205" s="11">
        <f t="shared" si="236"/>
        <v>0</v>
      </c>
      <c r="CN205" s="11">
        <f t="shared" si="237"/>
        <v>0</v>
      </c>
      <c r="CO205" s="11">
        <f t="shared" si="238"/>
        <v>0</v>
      </c>
      <c r="CQ205">
        <f t="shared" si="239"/>
        <v>0</v>
      </c>
    </row>
    <row r="206" spans="1:95" ht="12.75">
      <c r="A206" s="34" t="s">
        <v>12</v>
      </c>
      <c r="B206" s="13">
        <f t="shared" si="183"/>
        <v>0</v>
      </c>
      <c r="C206" s="14">
        <f t="shared" si="184"/>
        <v>4</v>
      </c>
      <c r="D206" s="20">
        <f t="shared" si="185"/>
        <v>0</v>
      </c>
      <c r="E206" s="19"/>
      <c r="F206" s="12"/>
      <c r="G206" s="12" t="s">
        <v>1</v>
      </c>
      <c r="H206" s="12" t="s">
        <v>1</v>
      </c>
      <c r="I206" s="12"/>
      <c r="J206" s="12"/>
      <c r="L206" s="12"/>
      <c r="M206" s="12"/>
      <c r="N206" s="12"/>
      <c r="O206" s="12"/>
      <c r="P206" s="12"/>
      <c r="Q206" s="12"/>
      <c r="R206" s="12"/>
      <c r="S206" s="25"/>
      <c r="T206" s="19"/>
      <c r="U206" s="12"/>
      <c r="V206" s="12" t="s">
        <v>1</v>
      </c>
      <c r="W206" s="12" t="s">
        <v>1</v>
      </c>
      <c r="X206" s="12"/>
      <c r="Y206" s="12"/>
      <c r="Z206" s="12"/>
      <c r="AA206" s="12"/>
      <c r="AB206" s="27"/>
      <c r="AC206" s="12"/>
      <c r="AD206" s="12"/>
      <c r="AE206" s="12"/>
      <c r="AF206" s="12"/>
      <c r="AG206" s="12"/>
      <c r="AH206" s="12"/>
      <c r="AI206" s="12"/>
      <c r="AJ206">
        <f t="shared" si="186"/>
      </c>
      <c r="AK206">
        <f t="shared" si="187"/>
      </c>
      <c r="AL206">
        <f t="shared" si="188"/>
        <v>1</v>
      </c>
      <c r="AM206">
        <f t="shared" si="189"/>
        <v>1</v>
      </c>
      <c r="AN206">
        <f t="shared" si="190"/>
      </c>
      <c r="AO206">
        <f t="shared" si="191"/>
      </c>
      <c r="AP206">
        <f t="shared" si="192"/>
      </c>
      <c r="AQ206">
        <f t="shared" si="193"/>
      </c>
      <c r="AR206">
        <f t="shared" si="194"/>
      </c>
      <c r="AS206">
        <f t="shared" si="195"/>
      </c>
      <c r="AT206">
        <f t="shared" si="196"/>
      </c>
      <c r="AU206">
        <f t="shared" si="197"/>
      </c>
      <c r="AV206">
        <f t="shared" si="240"/>
      </c>
      <c r="AW206">
        <f t="shared" si="241"/>
      </c>
      <c r="AX206">
        <f t="shared" si="198"/>
      </c>
      <c r="AY206">
        <f t="shared" si="199"/>
      </c>
      <c r="AZ206">
        <f t="shared" si="200"/>
      </c>
      <c r="BA206">
        <f t="shared" si="201"/>
        <v>1</v>
      </c>
      <c r="BB206">
        <f t="shared" si="202"/>
        <v>1</v>
      </c>
      <c r="BC206">
        <f t="shared" si="203"/>
      </c>
      <c r="BD206">
        <f t="shared" si="204"/>
      </c>
      <c r="BE206">
        <f t="shared" si="205"/>
      </c>
      <c r="BF206">
        <f t="shared" si="206"/>
      </c>
      <c r="BG206">
        <f t="shared" si="207"/>
      </c>
      <c r="BH206">
        <f t="shared" si="208"/>
      </c>
      <c r="BI206">
        <f t="shared" si="242"/>
      </c>
      <c r="BJ206">
        <f t="shared" si="243"/>
      </c>
      <c r="BK206">
        <f t="shared" si="243"/>
      </c>
      <c r="BL206">
        <f t="shared" si="209"/>
      </c>
      <c r="BM206">
        <f t="shared" si="210"/>
      </c>
      <c r="BN206" s="10">
        <f t="shared" si="211"/>
        <v>0</v>
      </c>
      <c r="BO206" s="11">
        <f t="shared" si="212"/>
        <v>0</v>
      </c>
      <c r="BP206" s="11">
        <f t="shared" si="213"/>
        <v>0</v>
      </c>
      <c r="BQ206" s="11">
        <f t="shared" si="214"/>
        <v>0</v>
      </c>
      <c r="BR206" s="11">
        <f t="shared" si="215"/>
        <v>0</v>
      </c>
      <c r="BS206" s="11">
        <f t="shared" si="216"/>
        <v>0</v>
      </c>
      <c r="BT206" s="11">
        <f t="shared" si="217"/>
        <v>0</v>
      </c>
      <c r="BU206" s="11">
        <f t="shared" si="218"/>
        <v>0</v>
      </c>
      <c r="BV206" s="11">
        <f t="shared" si="219"/>
        <v>0</v>
      </c>
      <c r="BW206" s="11">
        <f t="shared" si="220"/>
        <v>0</v>
      </c>
      <c r="BX206" s="11">
        <f t="shared" si="221"/>
        <v>0</v>
      </c>
      <c r="BY206" s="11">
        <f t="shared" si="222"/>
        <v>0</v>
      </c>
      <c r="BZ206" s="11">
        <f t="shared" si="223"/>
        <v>0</v>
      </c>
      <c r="CA206" s="11">
        <f t="shared" si="224"/>
        <v>0</v>
      </c>
      <c r="CB206" s="11">
        <f t="shared" si="225"/>
        <v>0</v>
      </c>
      <c r="CC206" s="11">
        <f t="shared" si="226"/>
        <v>0</v>
      </c>
      <c r="CD206" s="11">
        <f t="shared" si="227"/>
        <v>0</v>
      </c>
      <c r="CE206" s="11">
        <f t="shared" si="228"/>
        <v>0</v>
      </c>
      <c r="CF206" s="11">
        <f t="shared" si="229"/>
        <v>0</v>
      </c>
      <c r="CG206" s="11">
        <f t="shared" si="230"/>
        <v>0</v>
      </c>
      <c r="CH206" s="11">
        <f t="shared" si="231"/>
        <v>0</v>
      </c>
      <c r="CI206" s="11">
        <f t="shared" si="232"/>
        <v>0</v>
      </c>
      <c r="CJ206" s="11">
        <f t="shared" si="233"/>
        <v>0</v>
      </c>
      <c r="CK206" s="11">
        <f t="shared" si="234"/>
        <v>0</v>
      </c>
      <c r="CL206" s="11">
        <f t="shared" si="235"/>
        <v>0</v>
      </c>
      <c r="CM206" s="11">
        <f t="shared" si="236"/>
        <v>0</v>
      </c>
      <c r="CN206" s="11">
        <f t="shared" si="237"/>
        <v>0</v>
      </c>
      <c r="CO206" s="11">
        <f t="shared" si="238"/>
        <v>0</v>
      </c>
      <c r="CQ206">
        <f t="shared" si="239"/>
        <v>0</v>
      </c>
    </row>
    <row r="207" spans="1:95" ht="12.75">
      <c r="A207" s="34" t="s">
        <v>12</v>
      </c>
      <c r="B207" s="13">
        <f t="shared" si="183"/>
        <v>0</v>
      </c>
      <c r="C207" s="14">
        <f t="shared" si="184"/>
        <v>9</v>
      </c>
      <c r="D207" s="20">
        <f t="shared" si="185"/>
        <v>0</v>
      </c>
      <c r="E207" s="19" t="s">
        <v>1</v>
      </c>
      <c r="F207" s="12"/>
      <c r="G207" s="12" t="s">
        <v>1</v>
      </c>
      <c r="H207" s="12" t="s">
        <v>1</v>
      </c>
      <c r="I207" s="12"/>
      <c r="J207" s="12"/>
      <c r="L207" s="12" t="s">
        <v>1</v>
      </c>
      <c r="M207" s="12" t="s">
        <v>1</v>
      </c>
      <c r="N207" s="12"/>
      <c r="O207" s="12"/>
      <c r="P207" s="12"/>
      <c r="Q207" s="12"/>
      <c r="R207" s="12"/>
      <c r="S207" s="25"/>
      <c r="T207" s="19" t="s">
        <v>1</v>
      </c>
      <c r="U207" s="12" t="s">
        <v>1</v>
      </c>
      <c r="V207" s="12" t="s">
        <v>1</v>
      </c>
      <c r="W207" s="12" t="s">
        <v>1</v>
      </c>
      <c r="X207" s="12"/>
      <c r="Y207" s="12"/>
      <c r="Z207" s="12"/>
      <c r="AA207" s="12"/>
      <c r="AB207" s="27"/>
      <c r="AC207" s="12"/>
      <c r="AD207" s="12"/>
      <c r="AE207" s="12"/>
      <c r="AF207" s="12"/>
      <c r="AG207" s="12"/>
      <c r="AH207" s="12"/>
      <c r="AI207" s="12"/>
      <c r="AJ207">
        <f t="shared" si="186"/>
        <v>1</v>
      </c>
      <c r="AK207">
        <f t="shared" si="187"/>
      </c>
      <c r="AL207">
        <f t="shared" si="188"/>
        <v>1</v>
      </c>
      <c r="AM207">
        <f t="shared" si="189"/>
        <v>1</v>
      </c>
      <c r="AN207">
        <f t="shared" si="190"/>
      </c>
      <c r="AO207">
        <f t="shared" si="191"/>
      </c>
      <c r="AP207">
        <f t="shared" si="192"/>
      </c>
      <c r="AQ207">
        <f t="shared" si="193"/>
        <v>1</v>
      </c>
      <c r="AR207">
        <f t="shared" si="194"/>
        <v>1</v>
      </c>
      <c r="AS207">
        <f t="shared" si="195"/>
      </c>
      <c r="AT207">
        <f t="shared" si="196"/>
      </c>
      <c r="AU207">
        <f t="shared" si="197"/>
      </c>
      <c r="AV207">
        <f t="shared" si="240"/>
      </c>
      <c r="AW207">
        <f t="shared" si="241"/>
      </c>
      <c r="AX207">
        <f t="shared" si="198"/>
      </c>
      <c r="AY207">
        <f t="shared" si="199"/>
        <v>1</v>
      </c>
      <c r="AZ207">
        <f t="shared" si="200"/>
        <v>1</v>
      </c>
      <c r="BA207">
        <f t="shared" si="201"/>
        <v>1</v>
      </c>
      <c r="BB207">
        <f t="shared" si="202"/>
        <v>1</v>
      </c>
      <c r="BC207">
        <f t="shared" si="203"/>
      </c>
      <c r="BD207">
        <f t="shared" si="204"/>
      </c>
      <c r="BE207">
        <f t="shared" si="205"/>
      </c>
      <c r="BF207">
        <f t="shared" si="206"/>
      </c>
      <c r="BG207">
        <f t="shared" si="207"/>
      </c>
      <c r="BH207">
        <f t="shared" si="208"/>
      </c>
      <c r="BI207">
        <f t="shared" si="242"/>
      </c>
      <c r="BJ207">
        <f t="shared" si="243"/>
      </c>
      <c r="BK207">
        <f t="shared" si="243"/>
      </c>
      <c r="BL207">
        <f t="shared" si="209"/>
      </c>
      <c r="BM207">
        <f t="shared" si="210"/>
      </c>
      <c r="BN207" s="10">
        <f t="shared" si="211"/>
        <v>0</v>
      </c>
      <c r="BO207" s="11">
        <f t="shared" si="212"/>
        <v>0</v>
      </c>
      <c r="BP207" s="11">
        <f t="shared" si="213"/>
        <v>0</v>
      </c>
      <c r="BQ207" s="11">
        <f t="shared" si="214"/>
        <v>0</v>
      </c>
      <c r="BR207" s="11">
        <f t="shared" si="215"/>
        <v>0</v>
      </c>
      <c r="BS207" s="11">
        <f t="shared" si="216"/>
        <v>0</v>
      </c>
      <c r="BT207" s="11">
        <f t="shared" si="217"/>
        <v>0</v>
      </c>
      <c r="BU207" s="11">
        <f t="shared" si="218"/>
        <v>0</v>
      </c>
      <c r="BV207" s="11">
        <f t="shared" si="219"/>
        <v>0</v>
      </c>
      <c r="BW207" s="11">
        <f t="shared" si="220"/>
        <v>0</v>
      </c>
      <c r="BX207" s="11">
        <f t="shared" si="221"/>
        <v>0</v>
      </c>
      <c r="BY207" s="11">
        <f t="shared" si="222"/>
        <v>0</v>
      </c>
      <c r="BZ207" s="11">
        <f t="shared" si="223"/>
        <v>0</v>
      </c>
      <c r="CA207" s="11">
        <f t="shared" si="224"/>
        <v>0</v>
      </c>
      <c r="CB207" s="11">
        <f t="shared" si="225"/>
        <v>0</v>
      </c>
      <c r="CC207" s="11">
        <f t="shared" si="226"/>
        <v>0</v>
      </c>
      <c r="CD207" s="11">
        <f t="shared" si="227"/>
        <v>0</v>
      </c>
      <c r="CE207" s="11">
        <f t="shared" si="228"/>
        <v>0</v>
      </c>
      <c r="CF207" s="11">
        <f t="shared" si="229"/>
        <v>0</v>
      </c>
      <c r="CG207" s="11">
        <f t="shared" si="230"/>
        <v>0</v>
      </c>
      <c r="CH207" s="11">
        <f t="shared" si="231"/>
        <v>0</v>
      </c>
      <c r="CI207" s="11">
        <f t="shared" si="232"/>
        <v>0</v>
      </c>
      <c r="CJ207" s="11">
        <f t="shared" si="233"/>
        <v>0</v>
      </c>
      <c r="CK207" s="11">
        <f t="shared" si="234"/>
        <v>0</v>
      </c>
      <c r="CL207" s="11">
        <f t="shared" si="235"/>
        <v>0</v>
      </c>
      <c r="CM207" s="11">
        <f t="shared" si="236"/>
        <v>0</v>
      </c>
      <c r="CN207" s="11">
        <f t="shared" si="237"/>
        <v>0</v>
      </c>
      <c r="CO207" s="11">
        <f t="shared" si="238"/>
        <v>0</v>
      </c>
      <c r="CQ207">
        <f t="shared" si="239"/>
        <v>0</v>
      </c>
    </row>
    <row r="208" spans="1:95" ht="12.75">
      <c r="A208" s="34" t="s">
        <v>12</v>
      </c>
      <c r="B208" s="13">
        <f t="shared" si="183"/>
        <v>0</v>
      </c>
      <c r="C208" s="14">
        <f t="shared" si="184"/>
        <v>1</v>
      </c>
      <c r="D208" s="20">
        <f t="shared" si="185"/>
        <v>0</v>
      </c>
      <c r="E208" s="19"/>
      <c r="F208" s="12"/>
      <c r="G208" s="12" t="s">
        <v>1</v>
      </c>
      <c r="H208" s="12"/>
      <c r="I208" s="12"/>
      <c r="J208" s="12"/>
      <c r="L208" s="12"/>
      <c r="M208" s="12"/>
      <c r="N208" s="12"/>
      <c r="O208" s="12"/>
      <c r="P208" s="12"/>
      <c r="Q208" s="12"/>
      <c r="R208" s="12"/>
      <c r="S208" s="25"/>
      <c r="T208" s="19"/>
      <c r="U208" s="12"/>
      <c r="V208" s="12"/>
      <c r="W208" s="12"/>
      <c r="X208" s="12"/>
      <c r="Y208" s="12"/>
      <c r="Z208" s="12"/>
      <c r="AA208" s="12"/>
      <c r="AB208" s="27"/>
      <c r="AC208" s="12"/>
      <c r="AD208" s="12"/>
      <c r="AE208" s="12"/>
      <c r="AF208" s="12"/>
      <c r="AG208" s="12"/>
      <c r="AH208" s="12"/>
      <c r="AI208" s="12"/>
      <c r="AJ208">
        <f t="shared" si="186"/>
      </c>
      <c r="AK208">
        <f t="shared" si="187"/>
      </c>
      <c r="AL208">
        <f t="shared" si="188"/>
        <v>1</v>
      </c>
      <c r="AM208">
        <f t="shared" si="189"/>
      </c>
      <c r="AN208">
        <f t="shared" si="190"/>
      </c>
      <c r="AO208">
        <f t="shared" si="191"/>
      </c>
      <c r="AP208">
        <f t="shared" si="192"/>
      </c>
      <c r="AQ208">
        <f t="shared" si="193"/>
      </c>
      <c r="AR208">
        <f t="shared" si="194"/>
      </c>
      <c r="AS208">
        <f t="shared" si="195"/>
      </c>
      <c r="AT208">
        <f t="shared" si="196"/>
      </c>
      <c r="AU208">
        <f t="shared" si="197"/>
      </c>
      <c r="AV208">
        <f t="shared" si="240"/>
      </c>
      <c r="AW208">
        <f t="shared" si="241"/>
      </c>
      <c r="AX208">
        <f t="shared" si="198"/>
      </c>
      <c r="AY208">
        <f t="shared" si="199"/>
      </c>
      <c r="AZ208">
        <f t="shared" si="200"/>
      </c>
      <c r="BA208">
        <f t="shared" si="201"/>
      </c>
      <c r="BB208">
        <f t="shared" si="202"/>
      </c>
      <c r="BC208">
        <f t="shared" si="203"/>
      </c>
      <c r="BD208">
        <f t="shared" si="204"/>
      </c>
      <c r="BE208">
        <f t="shared" si="205"/>
      </c>
      <c r="BF208">
        <f t="shared" si="206"/>
      </c>
      <c r="BG208">
        <f t="shared" si="207"/>
      </c>
      <c r="BH208">
        <f t="shared" si="208"/>
      </c>
      <c r="BI208">
        <f t="shared" si="242"/>
      </c>
      <c r="BJ208">
        <f t="shared" si="243"/>
      </c>
      <c r="BK208">
        <f t="shared" si="243"/>
      </c>
      <c r="BL208">
        <f t="shared" si="209"/>
      </c>
      <c r="BM208">
        <f t="shared" si="210"/>
      </c>
      <c r="BN208" s="10">
        <f t="shared" si="211"/>
        <v>0</v>
      </c>
      <c r="BO208" s="11">
        <f t="shared" si="212"/>
        <v>0</v>
      </c>
      <c r="BP208" s="11">
        <f t="shared" si="213"/>
        <v>0</v>
      </c>
      <c r="BQ208" s="11">
        <f t="shared" si="214"/>
        <v>0</v>
      </c>
      <c r="BR208" s="11">
        <f t="shared" si="215"/>
        <v>0</v>
      </c>
      <c r="BS208" s="11">
        <f t="shared" si="216"/>
        <v>0</v>
      </c>
      <c r="BT208" s="11">
        <f t="shared" si="217"/>
        <v>0</v>
      </c>
      <c r="BU208" s="11">
        <f t="shared" si="218"/>
        <v>0</v>
      </c>
      <c r="BV208" s="11">
        <f t="shared" si="219"/>
        <v>0</v>
      </c>
      <c r="BW208" s="11">
        <f t="shared" si="220"/>
        <v>0</v>
      </c>
      <c r="BX208" s="11">
        <f t="shared" si="221"/>
        <v>0</v>
      </c>
      <c r="BY208" s="11">
        <f t="shared" si="222"/>
        <v>0</v>
      </c>
      <c r="BZ208" s="11">
        <f t="shared" si="223"/>
        <v>0</v>
      </c>
      <c r="CA208" s="11">
        <f t="shared" si="224"/>
        <v>0</v>
      </c>
      <c r="CB208" s="11">
        <f t="shared" si="225"/>
        <v>0</v>
      </c>
      <c r="CC208" s="11">
        <f t="shared" si="226"/>
        <v>0</v>
      </c>
      <c r="CD208" s="11">
        <f t="shared" si="227"/>
        <v>0</v>
      </c>
      <c r="CE208" s="11">
        <f t="shared" si="228"/>
        <v>0</v>
      </c>
      <c r="CF208" s="11">
        <f t="shared" si="229"/>
        <v>0</v>
      </c>
      <c r="CG208" s="11">
        <f t="shared" si="230"/>
        <v>0</v>
      </c>
      <c r="CH208" s="11">
        <f t="shared" si="231"/>
        <v>0</v>
      </c>
      <c r="CI208" s="11">
        <f t="shared" si="232"/>
        <v>0</v>
      </c>
      <c r="CJ208" s="11">
        <f t="shared" si="233"/>
        <v>0</v>
      </c>
      <c r="CK208" s="11">
        <f t="shared" si="234"/>
        <v>0</v>
      </c>
      <c r="CL208" s="11">
        <f t="shared" si="235"/>
        <v>0</v>
      </c>
      <c r="CM208" s="11">
        <f t="shared" si="236"/>
        <v>0</v>
      </c>
      <c r="CN208" s="11">
        <f t="shared" si="237"/>
        <v>0</v>
      </c>
      <c r="CO208" s="11">
        <f t="shared" si="238"/>
        <v>0</v>
      </c>
      <c r="CP208" s="11"/>
      <c r="CQ208">
        <f t="shared" si="239"/>
        <v>0</v>
      </c>
    </row>
    <row r="209" spans="1:95" ht="12.75">
      <c r="A209" s="34" t="s">
        <v>12</v>
      </c>
      <c r="B209" s="13">
        <f t="shared" si="183"/>
        <v>0</v>
      </c>
      <c r="C209" s="14">
        <f t="shared" si="184"/>
        <v>1</v>
      </c>
      <c r="D209" s="20">
        <f t="shared" si="185"/>
        <v>0</v>
      </c>
      <c r="E209" s="19"/>
      <c r="F209" s="12"/>
      <c r="G209" s="12"/>
      <c r="H209" s="12"/>
      <c r="I209" s="12"/>
      <c r="J209" s="12"/>
      <c r="L209" s="12"/>
      <c r="M209" s="12"/>
      <c r="N209" s="12"/>
      <c r="O209" s="12"/>
      <c r="P209" s="12"/>
      <c r="Q209" s="12"/>
      <c r="R209" s="12"/>
      <c r="S209" s="25"/>
      <c r="T209" s="19"/>
      <c r="U209" s="12"/>
      <c r="V209" s="12"/>
      <c r="W209" s="12"/>
      <c r="X209" s="12"/>
      <c r="Y209" s="12"/>
      <c r="Z209" s="12"/>
      <c r="AA209" s="12" t="s">
        <v>1</v>
      </c>
      <c r="AB209" s="27"/>
      <c r="AC209" s="12"/>
      <c r="AD209" s="12"/>
      <c r="AE209" s="12"/>
      <c r="AF209" s="12"/>
      <c r="AG209" s="12"/>
      <c r="AH209" s="12"/>
      <c r="AI209" s="12"/>
      <c r="AJ209">
        <f t="shared" si="186"/>
      </c>
      <c r="AK209">
        <f t="shared" si="187"/>
      </c>
      <c r="AL209">
        <f t="shared" si="188"/>
      </c>
      <c r="AM209">
        <f t="shared" si="189"/>
      </c>
      <c r="AN209">
        <f t="shared" si="190"/>
      </c>
      <c r="AO209">
        <f t="shared" si="191"/>
      </c>
      <c r="AP209">
        <f t="shared" si="192"/>
      </c>
      <c r="AQ209">
        <f t="shared" si="193"/>
      </c>
      <c r="AR209">
        <f t="shared" si="194"/>
      </c>
      <c r="AS209">
        <f t="shared" si="195"/>
      </c>
      <c r="AT209">
        <f t="shared" si="196"/>
      </c>
      <c r="AU209">
        <f t="shared" si="197"/>
      </c>
      <c r="AV209">
        <f t="shared" si="240"/>
      </c>
      <c r="AW209">
        <f t="shared" si="241"/>
      </c>
      <c r="AX209">
        <f t="shared" si="198"/>
      </c>
      <c r="AY209">
        <f t="shared" si="199"/>
      </c>
      <c r="AZ209">
        <f t="shared" si="200"/>
      </c>
      <c r="BA209">
        <f t="shared" si="201"/>
      </c>
      <c r="BB209">
        <f t="shared" si="202"/>
      </c>
      <c r="BC209">
        <f t="shared" si="203"/>
      </c>
      <c r="BD209">
        <f t="shared" si="204"/>
      </c>
      <c r="BE209">
        <f t="shared" si="205"/>
      </c>
      <c r="BF209">
        <f t="shared" si="206"/>
        <v>1</v>
      </c>
      <c r="BG209">
        <f t="shared" si="207"/>
      </c>
      <c r="BH209">
        <f t="shared" si="208"/>
      </c>
      <c r="BI209">
        <f t="shared" si="242"/>
      </c>
      <c r="BJ209">
        <f t="shared" si="243"/>
      </c>
      <c r="BK209">
        <f t="shared" si="243"/>
      </c>
      <c r="BL209">
        <f t="shared" si="209"/>
      </c>
      <c r="BM209">
        <f t="shared" si="210"/>
      </c>
      <c r="BN209" s="10">
        <f t="shared" si="211"/>
        <v>0</v>
      </c>
      <c r="BO209" s="11">
        <f t="shared" si="212"/>
        <v>0</v>
      </c>
      <c r="BP209" s="11">
        <f t="shared" si="213"/>
        <v>0</v>
      </c>
      <c r="BQ209" s="11">
        <f t="shared" si="214"/>
        <v>0</v>
      </c>
      <c r="BR209" s="11">
        <f t="shared" si="215"/>
        <v>0</v>
      </c>
      <c r="BS209" s="11">
        <f t="shared" si="216"/>
        <v>0</v>
      </c>
      <c r="BT209" s="11">
        <f t="shared" si="217"/>
        <v>0</v>
      </c>
      <c r="BU209" s="11">
        <f t="shared" si="218"/>
        <v>0</v>
      </c>
      <c r="BV209" s="11">
        <f t="shared" si="219"/>
        <v>0</v>
      </c>
      <c r="BW209" s="11">
        <f t="shared" si="220"/>
        <v>0</v>
      </c>
      <c r="BX209" s="11">
        <f t="shared" si="221"/>
        <v>0</v>
      </c>
      <c r="BY209" s="11">
        <f t="shared" si="222"/>
        <v>0</v>
      </c>
      <c r="BZ209" s="11">
        <f t="shared" si="223"/>
        <v>0</v>
      </c>
      <c r="CA209" s="11">
        <f t="shared" si="224"/>
        <v>0</v>
      </c>
      <c r="CB209" s="11">
        <f t="shared" si="225"/>
        <v>0</v>
      </c>
      <c r="CC209" s="11">
        <f t="shared" si="226"/>
        <v>0</v>
      </c>
      <c r="CD209" s="11">
        <f t="shared" si="227"/>
        <v>0</v>
      </c>
      <c r="CE209" s="11">
        <f t="shared" si="228"/>
        <v>0</v>
      </c>
      <c r="CF209" s="11">
        <f t="shared" si="229"/>
        <v>0</v>
      </c>
      <c r="CG209" s="11">
        <f t="shared" si="230"/>
        <v>0</v>
      </c>
      <c r="CH209" s="11">
        <f t="shared" si="231"/>
        <v>0</v>
      </c>
      <c r="CI209" s="11">
        <f t="shared" si="232"/>
        <v>0</v>
      </c>
      <c r="CJ209" s="11">
        <f t="shared" si="233"/>
        <v>0</v>
      </c>
      <c r="CK209" s="11">
        <f t="shared" si="234"/>
        <v>0</v>
      </c>
      <c r="CL209" s="11">
        <f t="shared" si="235"/>
        <v>0</v>
      </c>
      <c r="CM209" s="11">
        <f t="shared" si="236"/>
        <v>0</v>
      </c>
      <c r="CN209" s="11">
        <f t="shared" si="237"/>
        <v>0</v>
      </c>
      <c r="CO209" s="11">
        <f t="shared" si="238"/>
        <v>0</v>
      </c>
      <c r="CQ209">
        <f t="shared" si="239"/>
        <v>0</v>
      </c>
    </row>
    <row r="210" spans="1:95" ht="12.75">
      <c r="A210" s="34" t="s">
        <v>12</v>
      </c>
      <c r="B210" s="13">
        <f t="shared" si="183"/>
        <v>0</v>
      </c>
      <c r="C210" s="14">
        <f t="shared" si="184"/>
        <v>5</v>
      </c>
      <c r="D210" s="20">
        <f t="shared" si="185"/>
        <v>0</v>
      </c>
      <c r="E210" s="19"/>
      <c r="F210" s="12"/>
      <c r="G210" s="12" t="s">
        <v>1</v>
      </c>
      <c r="H210" s="12"/>
      <c r="I210" s="12" t="s">
        <v>1</v>
      </c>
      <c r="J210" s="12"/>
      <c r="L210" s="12" t="s">
        <v>1</v>
      </c>
      <c r="M210" s="12"/>
      <c r="N210" s="12"/>
      <c r="O210" s="12"/>
      <c r="P210" s="12"/>
      <c r="Q210" s="12"/>
      <c r="R210" s="12"/>
      <c r="S210" s="25"/>
      <c r="T210" s="19"/>
      <c r="U210" s="12"/>
      <c r="V210" s="12" t="s">
        <v>1</v>
      </c>
      <c r="W210" s="12"/>
      <c r="X210" s="12" t="s">
        <v>1</v>
      </c>
      <c r="Y210" s="12"/>
      <c r="Z210" s="12"/>
      <c r="AA210" s="12"/>
      <c r="AB210" s="27"/>
      <c r="AC210" s="12"/>
      <c r="AD210" s="12"/>
      <c r="AE210" s="12"/>
      <c r="AF210" s="12"/>
      <c r="AG210" s="12"/>
      <c r="AH210" s="12"/>
      <c r="AI210" s="12"/>
      <c r="AJ210">
        <f t="shared" si="186"/>
      </c>
      <c r="AK210">
        <f t="shared" si="187"/>
      </c>
      <c r="AL210">
        <f t="shared" si="188"/>
        <v>1</v>
      </c>
      <c r="AM210">
        <f t="shared" si="189"/>
      </c>
      <c r="AN210">
        <f t="shared" si="190"/>
        <v>1</v>
      </c>
      <c r="AO210">
        <f t="shared" si="191"/>
      </c>
      <c r="AP210">
        <f t="shared" si="192"/>
      </c>
      <c r="AQ210">
        <f t="shared" si="193"/>
        <v>1</v>
      </c>
      <c r="AR210">
        <f t="shared" si="194"/>
      </c>
      <c r="AS210">
        <f t="shared" si="195"/>
      </c>
      <c r="AT210">
        <f t="shared" si="196"/>
      </c>
      <c r="AU210">
        <f t="shared" si="197"/>
      </c>
      <c r="AV210">
        <f t="shared" si="240"/>
      </c>
      <c r="AW210">
        <f t="shared" si="241"/>
      </c>
      <c r="AX210">
        <f t="shared" si="198"/>
      </c>
      <c r="AY210">
        <f t="shared" si="199"/>
      </c>
      <c r="AZ210">
        <f t="shared" si="200"/>
      </c>
      <c r="BA210">
        <f t="shared" si="201"/>
        <v>1</v>
      </c>
      <c r="BB210">
        <f t="shared" si="202"/>
      </c>
      <c r="BC210">
        <f t="shared" si="203"/>
        <v>1</v>
      </c>
      <c r="BD210">
        <f t="shared" si="204"/>
      </c>
      <c r="BE210">
        <f t="shared" si="205"/>
      </c>
      <c r="BF210">
        <f t="shared" si="206"/>
      </c>
      <c r="BG210">
        <f t="shared" si="207"/>
      </c>
      <c r="BH210">
        <f t="shared" si="208"/>
      </c>
      <c r="BI210">
        <f t="shared" si="242"/>
      </c>
      <c r="BJ210">
        <f t="shared" si="243"/>
      </c>
      <c r="BK210">
        <f t="shared" si="243"/>
      </c>
      <c r="BL210">
        <f t="shared" si="209"/>
      </c>
      <c r="BM210">
        <f t="shared" si="210"/>
      </c>
      <c r="BN210" s="10">
        <f t="shared" si="211"/>
        <v>0</v>
      </c>
      <c r="BO210" s="11">
        <f t="shared" si="212"/>
        <v>0</v>
      </c>
      <c r="BP210" s="11">
        <f t="shared" si="213"/>
        <v>0</v>
      </c>
      <c r="BQ210" s="11">
        <f t="shared" si="214"/>
        <v>0</v>
      </c>
      <c r="BR210" s="11">
        <f t="shared" si="215"/>
        <v>0</v>
      </c>
      <c r="BS210" s="11">
        <f t="shared" si="216"/>
        <v>0</v>
      </c>
      <c r="BT210" s="11">
        <f t="shared" si="217"/>
        <v>0</v>
      </c>
      <c r="BU210" s="11">
        <f t="shared" si="218"/>
        <v>0</v>
      </c>
      <c r="BV210" s="11">
        <f t="shared" si="219"/>
        <v>0</v>
      </c>
      <c r="BW210" s="11">
        <f t="shared" si="220"/>
        <v>0</v>
      </c>
      <c r="BX210" s="11">
        <f t="shared" si="221"/>
        <v>0</v>
      </c>
      <c r="BY210" s="11">
        <f t="shared" si="222"/>
        <v>0</v>
      </c>
      <c r="BZ210" s="11">
        <f t="shared" si="223"/>
        <v>0</v>
      </c>
      <c r="CA210" s="11">
        <f t="shared" si="224"/>
        <v>0</v>
      </c>
      <c r="CB210" s="11">
        <f t="shared" si="225"/>
        <v>0</v>
      </c>
      <c r="CC210" s="11">
        <f t="shared" si="226"/>
        <v>0</v>
      </c>
      <c r="CD210" s="11">
        <f t="shared" si="227"/>
        <v>0</v>
      </c>
      <c r="CE210" s="11">
        <f t="shared" si="228"/>
        <v>0</v>
      </c>
      <c r="CF210" s="11">
        <f t="shared" si="229"/>
        <v>0</v>
      </c>
      <c r="CG210" s="11">
        <f t="shared" si="230"/>
        <v>0</v>
      </c>
      <c r="CH210" s="11">
        <f t="shared" si="231"/>
        <v>0</v>
      </c>
      <c r="CI210" s="11">
        <f t="shared" si="232"/>
        <v>0</v>
      </c>
      <c r="CJ210" s="11">
        <f t="shared" si="233"/>
        <v>0</v>
      </c>
      <c r="CK210" s="11">
        <f t="shared" si="234"/>
        <v>0</v>
      </c>
      <c r="CL210" s="11">
        <f t="shared" si="235"/>
        <v>0</v>
      </c>
      <c r="CM210" s="11">
        <f t="shared" si="236"/>
        <v>0</v>
      </c>
      <c r="CN210" s="11">
        <f t="shared" si="237"/>
        <v>0</v>
      </c>
      <c r="CO210" s="11">
        <f t="shared" si="238"/>
        <v>0</v>
      </c>
      <c r="CQ210">
        <f t="shared" si="239"/>
        <v>0</v>
      </c>
    </row>
    <row r="211" spans="1:95" ht="12.75">
      <c r="A211" s="34" t="s">
        <v>12</v>
      </c>
      <c r="B211" s="13">
        <f t="shared" si="183"/>
        <v>0</v>
      </c>
      <c r="C211" s="14">
        <f t="shared" si="184"/>
        <v>1</v>
      </c>
      <c r="D211" s="20">
        <f t="shared" si="185"/>
        <v>0</v>
      </c>
      <c r="E211" s="19"/>
      <c r="F211" s="12"/>
      <c r="G211" s="12"/>
      <c r="H211" s="12"/>
      <c r="I211" s="12" t="s">
        <v>1</v>
      </c>
      <c r="J211" s="12"/>
      <c r="L211" s="12"/>
      <c r="M211" s="12"/>
      <c r="N211" s="12"/>
      <c r="O211" s="12"/>
      <c r="P211" s="12"/>
      <c r="Q211" s="12"/>
      <c r="R211" s="12"/>
      <c r="S211" s="25"/>
      <c r="T211" s="19"/>
      <c r="U211" s="12"/>
      <c r="V211" s="12"/>
      <c r="W211" s="12"/>
      <c r="X211" s="12"/>
      <c r="Y211" s="12"/>
      <c r="Z211" s="12"/>
      <c r="AA211" s="12"/>
      <c r="AB211" s="27"/>
      <c r="AC211" s="12"/>
      <c r="AD211" s="12"/>
      <c r="AE211" s="12"/>
      <c r="AF211" s="12"/>
      <c r="AG211" s="12"/>
      <c r="AH211" s="12"/>
      <c r="AI211" s="12"/>
      <c r="AJ211">
        <f t="shared" si="186"/>
      </c>
      <c r="AK211">
        <f t="shared" si="187"/>
      </c>
      <c r="AL211">
        <f t="shared" si="188"/>
      </c>
      <c r="AM211">
        <f t="shared" si="189"/>
      </c>
      <c r="AN211">
        <f t="shared" si="190"/>
        <v>1</v>
      </c>
      <c r="AO211">
        <f t="shared" si="191"/>
      </c>
      <c r="AP211">
        <f t="shared" si="192"/>
      </c>
      <c r="AQ211">
        <f t="shared" si="193"/>
      </c>
      <c r="AR211">
        <f t="shared" si="194"/>
      </c>
      <c r="AS211">
        <f t="shared" si="195"/>
      </c>
      <c r="AT211">
        <f t="shared" si="196"/>
      </c>
      <c r="AU211">
        <f t="shared" si="197"/>
      </c>
      <c r="AV211">
        <f t="shared" si="240"/>
      </c>
      <c r="AW211">
        <f t="shared" si="241"/>
      </c>
      <c r="AX211">
        <f t="shared" si="198"/>
      </c>
      <c r="AY211">
        <f t="shared" si="199"/>
      </c>
      <c r="AZ211">
        <f t="shared" si="200"/>
      </c>
      <c r="BA211">
        <f t="shared" si="201"/>
      </c>
      <c r="BB211">
        <f t="shared" si="202"/>
      </c>
      <c r="BC211">
        <f t="shared" si="203"/>
      </c>
      <c r="BD211">
        <f t="shared" si="204"/>
      </c>
      <c r="BE211">
        <f t="shared" si="205"/>
      </c>
      <c r="BF211">
        <f t="shared" si="206"/>
      </c>
      <c r="BG211">
        <f t="shared" si="207"/>
      </c>
      <c r="BH211">
        <f t="shared" si="208"/>
      </c>
      <c r="BI211">
        <f t="shared" si="242"/>
      </c>
      <c r="BJ211">
        <f t="shared" si="243"/>
      </c>
      <c r="BK211">
        <f t="shared" si="243"/>
      </c>
      <c r="BL211">
        <f t="shared" si="209"/>
      </c>
      <c r="BM211">
        <f t="shared" si="210"/>
      </c>
      <c r="BN211" s="10">
        <f t="shared" si="211"/>
        <v>0</v>
      </c>
      <c r="BO211" s="11">
        <f t="shared" si="212"/>
        <v>0</v>
      </c>
      <c r="BP211" s="11">
        <f t="shared" si="213"/>
        <v>0</v>
      </c>
      <c r="BQ211" s="11">
        <f t="shared" si="214"/>
        <v>0</v>
      </c>
      <c r="BR211" s="11">
        <f t="shared" si="215"/>
        <v>0</v>
      </c>
      <c r="BS211" s="11">
        <f t="shared" si="216"/>
        <v>0</v>
      </c>
      <c r="BT211" s="11">
        <f t="shared" si="217"/>
        <v>0</v>
      </c>
      <c r="BU211" s="11">
        <f t="shared" si="218"/>
        <v>0</v>
      </c>
      <c r="BV211" s="11">
        <f t="shared" si="219"/>
        <v>0</v>
      </c>
      <c r="BW211" s="11">
        <f t="shared" si="220"/>
        <v>0</v>
      </c>
      <c r="BX211" s="11">
        <f t="shared" si="221"/>
        <v>0</v>
      </c>
      <c r="BY211" s="11">
        <f t="shared" si="222"/>
        <v>0</v>
      </c>
      <c r="BZ211" s="11">
        <f t="shared" si="223"/>
        <v>0</v>
      </c>
      <c r="CA211" s="11">
        <f t="shared" si="224"/>
        <v>0</v>
      </c>
      <c r="CB211" s="11">
        <f t="shared" si="225"/>
        <v>0</v>
      </c>
      <c r="CC211" s="11">
        <f t="shared" si="226"/>
        <v>0</v>
      </c>
      <c r="CD211" s="11">
        <f t="shared" si="227"/>
        <v>0</v>
      </c>
      <c r="CE211" s="11">
        <f t="shared" si="228"/>
        <v>0</v>
      </c>
      <c r="CF211" s="11">
        <f t="shared" si="229"/>
        <v>0</v>
      </c>
      <c r="CG211" s="11">
        <f t="shared" si="230"/>
        <v>0</v>
      </c>
      <c r="CH211" s="11">
        <f t="shared" si="231"/>
        <v>0</v>
      </c>
      <c r="CI211" s="11">
        <f t="shared" si="232"/>
        <v>0</v>
      </c>
      <c r="CJ211" s="11">
        <f t="shared" si="233"/>
        <v>0</v>
      </c>
      <c r="CK211" s="11">
        <f t="shared" si="234"/>
        <v>0</v>
      </c>
      <c r="CL211" s="11">
        <f t="shared" si="235"/>
        <v>0</v>
      </c>
      <c r="CM211" s="11">
        <f t="shared" si="236"/>
        <v>0</v>
      </c>
      <c r="CN211" s="11">
        <f t="shared" si="237"/>
        <v>0</v>
      </c>
      <c r="CO211" s="11">
        <f t="shared" si="238"/>
        <v>0</v>
      </c>
      <c r="CQ211">
        <f t="shared" si="239"/>
        <v>0</v>
      </c>
    </row>
    <row r="212" spans="1:95" ht="12.75">
      <c r="A212" s="34" t="s">
        <v>12</v>
      </c>
      <c r="B212" s="13">
        <f t="shared" si="183"/>
        <v>0</v>
      </c>
      <c r="C212" s="14">
        <f t="shared" si="184"/>
        <v>2</v>
      </c>
      <c r="D212" s="20">
        <f t="shared" si="185"/>
        <v>0</v>
      </c>
      <c r="E212" s="19"/>
      <c r="F212" s="12"/>
      <c r="G212" s="12"/>
      <c r="H212" s="12"/>
      <c r="I212" s="12" t="s">
        <v>1</v>
      </c>
      <c r="J212" s="12"/>
      <c r="L212" s="12"/>
      <c r="M212" s="12"/>
      <c r="N212" s="12"/>
      <c r="O212" s="12"/>
      <c r="P212" s="12"/>
      <c r="Q212" s="12"/>
      <c r="R212" s="12"/>
      <c r="S212" s="25"/>
      <c r="T212" s="19"/>
      <c r="U212" s="12"/>
      <c r="V212" s="12"/>
      <c r="W212" s="12"/>
      <c r="X212" s="12" t="s">
        <v>1</v>
      </c>
      <c r="Y212" s="12"/>
      <c r="Z212" s="12"/>
      <c r="AA212" s="12"/>
      <c r="AB212" s="27"/>
      <c r="AC212" s="12"/>
      <c r="AD212" s="12"/>
      <c r="AE212" s="12"/>
      <c r="AF212" s="12"/>
      <c r="AG212" s="12"/>
      <c r="AH212" s="12"/>
      <c r="AI212" s="12"/>
      <c r="AJ212">
        <f t="shared" si="186"/>
      </c>
      <c r="AK212">
        <f t="shared" si="187"/>
      </c>
      <c r="AL212">
        <f t="shared" si="188"/>
      </c>
      <c r="AM212">
        <f t="shared" si="189"/>
      </c>
      <c r="AN212">
        <f t="shared" si="190"/>
        <v>1</v>
      </c>
      <c r="AO212">
        <f t="shared" si="191"/>
      </c>
      <c r="AP212">
        <f t="shared" si="192"/>
      </c>
      <c r="AQ212">
        <f t="shared" si="193"/>
      </c>
      <c r="AR212">
        <f t="shared" si="194"/>
      </c>
      <c r="AS212">
        <f t="shared" si="195"/>
      </c>
      <c r="AT212">
        <f t="shared" si="196"/>
      </c>
      <c r="AU212">
        <f t="shared" si="197"/>
      </c>
      <c r="AV212">
        <f t="shared" si="240"/>
      </c>
      <c r="AW212">
        <f t="shared" si="241"/>
      </c>
      <c r="AX212">
        <f t="shared" si="198"/>
      </c>
      <c r="AY212">
        <f t="shared" si="199"/>
      </c>
      <c r="AZ212">
        <f t="shared" si="200"/>
      </c>
      <c r="BA212">
        <f t="shared" si="201"/>
      </c>
      <c r="BB212">
        <f t="shared" si="202"/>
      </c>
      <c r="BC212">
        <f t="shared" si="203"/>
        <v>1</v>
      </c>
      <c r="BD212">
        <f t="shared" si="204"/>
      </c>
      <c r="BE212">
        <f t="shared" si="205"/>
      </c>
      <c r="BF212">
        <f t="shared" si="206"/>
      </c>
      <c r="BG212">
        <f t="shared" si="207"/>
      </c>
      <c r="BH212">
        <f t="shared" si="208"/>
      </c>
      <c r="BI212">
        <f t="shared" si="242"/>
      </c>
      <c r="BJ212">
        <f t="shared" si="243"/>
      </c>
      <c r="BK212">
        <f t="shared" si="243"/>
      </c>
      <c r="BL212">
        <f t="shared" si="209"/>
      </c>
      <c r="BM212">
        <f t="shared" si="210"/>
      </c>
      <c r="BN212" s="10">
        <f t="shared" si="211"/>
        <v>0</v>
      </c>
      <c r="BO212" s="11">
        <f t="shared" si="212"/>
        <v>0</v>
      </c>
      <c r="BP212" s="11">
        <f t="shared" si="213"/>
        <v>0</v>
      </c>
      <c r="BQ212" s="11">
        <f t="shared" si="214"/>
        <v>0</v>
      </c>
      <c r="BR212" s="11">
        <f t="shared" si="215"/>
        <v>0</v>
      </c>
      <c r="BS212" s="11">
        <f t="shared" si="216"/>
        <v>0</v>
      </c>
      <c r="BT212" s="11">
        <f t="shared" si="217"/>
        <v>0</v>
      </c>
      <c r="BU212" s="11">
        <f t="shared" si="218"/>
        <v>0</v>
      </c>
      <c r="BV212" s="11">
        <f t="shared" si="219"/>
        <v>0</v>
      </c>
      <c r="BW212" s="11">
        <f t="shared" si="220"/>
        <v>0</v>
      </c>
      <c r="BX212" s="11">
        <f t="shared" si="221"/>
        <v>0</v>
      </c>
      <c r="BY212" s="11">
        <f t="shared" si="222"/>
        <v>0</v>
      </c>
      <c r="BZ212" s="11">
        <f t="shared" si="223"/>
        <v>0</v>
      </c>
      <c r="CA212" s="11">
        <f t="shared" si="224"/>
        <v>0</v>
      </c>
      <c r="CB212" s="11">
        <f t="shared" si="225"/>
        <v>0</v>
      </c>
      <c r="CC212" s="11">
        <f t="shared" si="226"/>
        <v>0</v>
      </c>
      <c r="CD212" s="11">
        <f t="shared" si="227"/>
        <v>0</v>
      </c>
      <c r="CE212" s="11">
        <f t="shared" si="228"/>
        <v>0</v>
      </c>
      <c r="CF212" s="11">
        <f t="shared" si="229"/>
        <v>0</v>
      </c>
      <c r="CG212" s="11">
        <f t="shared" si="230"/>
        <v>0</v>
      </c>
      <c r="CH212" s="11">
        <f t="shared" si="231"/>
        <v>0</v>
      </c>
      <c r="CI212" s="11">
        <f t="shared" si="232"/>
        <v>0</v>
      </c>
      <c r="CJ212" s="11">
        <f t="shared" si="233"/>
        <v>0</v>
      </c>
      <c r="CK212" s="11">
        <f t="shared" si="234"/>
        <v>0</v>
      </c>
      <c r="CL212" s="11">
        <f t="shared" si="235"/>
        <v>0</v>
      </c>
      <c r="CM212" s="11">
        <f t="shared" si="236"/>
        <v>0</v>
      </c>
      <c r="CN212" s="11">
        <f t="shared" si="237"/>
        <v>0</v>
      </c>
      <c r="CO212" s="11">
        <f t="shared" si="238"/>
        <v>0</v>
      </c>
      <c r="CQ212">
        <f t="shared" si="239"/>
        <v>0</v>
      </c>
    </row>
    <row r="213" spans="1:95" ht="12.75">
      <c r="A213" s="34" t="s">
        <v>12</v>
      </c>
      <c r="B213" s="13">
        <f t="shared" si="183"/>
        <v>0</v>
      </c>
      <c r="C213" s="14">
        <f t="shared" si="184"/>
        <v>1</v>
      </c>
      <c r="D213" s="20">
        <f t="shared" si="185"/>
        <v>0</v>
      </c>
      <c r="E213" s="19"/>
      <c r="F213" s="12"/>
      <c r="G213" s="12"/>
      <c r="H213" s="12"/>
      <c r="I213" s="12"/>
      <c r="J213" s="12"/>
      <c r="L213" s="12"/>
      <c r="M213" s="12"/>
      <c r="N213" s="12"/>
      <c r="O213" s="12"/>
      <c r="P213" s="12"/>
      <c r="Q213" s="12"/>
      <c r="R213" s="12"/>
      <c r="S213" s="25"/>
      <c r="T213" s="19"/>
      <c r="U213" s="12"/>
      <c r="V213" s="12"/>
      <c r="W213" s="12"/>
      <c r="X213" s="12"/>
      <c r="Y213" s="12"/>
      <c r="Z213" s="12"/>
      <c r="AA213" s="12" t="s">
        <v>1</v>
      </c>
      <c r="AB213" s="27"/>
      <c r="AC213" s="12"/>
      <c r="AD213" s="12"/>
      <c r="AE213" s="12"/>
      <c r="AF213" s="12"/>
      <c r="AG213" s="12"/>
      <c r="AH213" s="12"/>
      <c r="AI213" s="12"/>
      <c r="AJ213">
        <f t="shared" si="186"/>
      </c>
      <c r="AK213">
        <f t="shared" si="187"/>
      </c>
      <c r="AL213">
        <f t="shared" si="188"/>
      </c>
      <c r="AM213">
        <f t="shared" si="189"/>
      </c>
      <c r="AN213">
        <f t="shared" si="190"/>
      </c>
      <c r="AO213">
        <f t="shared" si="191"/>
      </c>
      <c r="AP213">
        <f t="shared" si="192"/>
      </c>
      <c r="AQ213">
        <f t="shared" si="193"/>
      </c>
      <c r="AR213">
        <f t="shared" si="194"/>
      </c>
      <c r="AS213">
        <f t="shared" si="195"/>
      </c>
      <c r="AT213">
        <f t="shared" si="196"/>
      </c>
      <c r="AU213">
        <f t="shared" si="197"/>
      </c>
      <c r="AV213">
        <f t="shared" si="240"/>
      </c>
      <c r="AW213">
        <f t="shared" si="241"/>
      </c>
      <c r="AX213">
        <f t="shared" si="198"/>
      </c>
      <c r="AY213">
        <f t="shared" si="199"/>
      </c>
      <c r="AZ213">
        <f t="shared" si="200"/>
      </c>
      <c r="BA213">
        <f t="shared" si="201"/>
      </c>
      <c r="BB213">
        <f t="shared" si="202"/>
      </c>
      <c r="BC213">
        <f t="shared" si="203"/>
      </c>
      <c r="BD213">
        <f t="shared" si="204"/>
      </c>
      <c r="BE213">
        <f t="shared" si="205"/>
      </c>
      <c r="BF213">
        <f t="shared" si="206"/>
        <v>1</v>
      </c>
      <c r="BG213">
        <f t="shared" si="207"/>
      </c>
      <c r="BH213">
        <f t="shared" si="208"/>
      </c>
      <c r="BI213">
        <f t="shared" si="242"/>
      </c>
      <c r="BJ213">
        <f t="shared" si="243"/>
      </c>
      <c r="BK213">
        <f t="shared" si="243"/>
      </c>
      <c r="BL213">
        <f t="shared" si="209"/>
      </c>
      <c r="BM213">
        <f t="shared" si="210"/>
      </c>
      <c r="BN213" s="10">
        <f t="shared" si="211"/>
        <v>0</v>
      </c>
      <c r="BO213" s="11">
        <f t="shared" si="212"/>
        <v>0</v>
      </c>
      <c r="BP213" s="11">
        <f t="shared" si="213"/>
        <v>0</v>
      </c>
      <c r="BQ213" s="11">
        <f t="shared" si="214"/>
        <v>0</v>
      </c>
      <c r="BR213" s="11">
        <f t="shared" si="215"/>
        <v>0</v>
      </c>
      <c r="BS213" s="11">
        <f t="shared" si="216"/>
        <v>0</v>
      </c>
      <c r="BT213" s="11">
        <f t="shared" si="217"/>
        <v>0</v>
      </c>
      <c r="BU213" s="11">
        <f t="shared" si="218"/>
        <v>0</v>
      </c>
      <c r="BV213" s="11">
        <f t="shared" si="219"/>
        <v>0</v>
      </c>
      <c r="BW213" s="11">
        <f t="shared" si="220"/>
        <v>0</v>
      </c>
      <c r="BX213" s="11">
        <f t="shared" si="221"/>
        <v>0</v>
      </c>
      <c r="BY213" s="11">
        <f t="shared" si="222"/>
        <v>0</v>
      </c>
      <c r="BZ213" s="11">
        <f t="shared" si="223"/>
        <v>0</v>
      </c>
      <c r="CA213" s="11">
        <f t="shared" si="224"/>
        <v>0</v>
      </c>
      <c r="CB213" s="11">
        <f t="shared" si="225"/>
        <v>0</v>
      </c>
      <c r="CC213" s="11">
        <f t="shared" si="226"/>
        <v>0</v>
      </c>
      <c r="CD213" s="11">
        <f t="shared" si="227"/>
        <v>0</v>
      </c>
      <c r="CE213" s="11">
        <f t="shared" si="228"/>
        <v>0</v>
      </c>
      <c r="CF213" s="11">
        <f t="shared" si="229"/>
        <v>0</v>
      </c>
      <c r="CG213" s="11">
        <f t="shared" si="230"/>
        <v>0</v>
      </c>
      <c r="CH213" s="11">
        <f t="shared" si="231"/>
        <v>0</v>
      </c>
      <c r="CI213" s="11">
        <f t="shared" si="232"/>
        <v>0</v>
      </c>
      <c r="CJ213" s="11">
        <f t="shared" si="233"/>
        <v>0</v>
      </c>
      <c r="CK213" s="11">
        <f t="shared" si="234"/>
        <v>0</v>
      </c>
      <c r="CL213" s="11">
        <f t="shared" si="235"/>
        <v>0</v>
      </c>
      <c r="CM213" s="11">
        <f t="shared" si="236"/>
        <v>0</v>
      </c>
      <c r="CN213" s="11">
        <f t="shared" si="237"/>
        <v>0</v>
      </c>
      <c r="CO213" s="11">
        <f t="shared" si="238"/>
        <v>0</v>
      </c>
      <c r="CQ213">
        <f t="shared" si="239"/>
        <v>0</v>
      </c>
    </row>
    <row r="214" spans="1:95" ht="12.75">
      <c r="A214" s="34" t="s">
        <v>12</v>
      </c>
      <c r="B214" s="13">
        <f t="shared" si="183"/>
        <v>0</v>
      </c>
      <c r="C214" s="14">
        <f t="shared" si="184"/>
        <v>4</v>
      </c>
      <c r="D214" s="20">
        <f t="shared" si="185"/>
        <v>0</v>
      </c>
      <c r="E214" s="19"/>
      <c r="F214" s="12"/>
      <c r="G214" s="12"/>
      <c r="H214" s="12"/>
      <c r="I214" s="12" t="s">
        <v>1</v>
      </c>
      <c r="J214" s="12"/>
      <c r="L214" s="12" t="s">
        <v>1</v>
      </c>
      <c r="M214" s="12"/>
      <c r="N214" s="12"/>
      <c r="O214" s="12"/>
      <c r="P214" s="12"/>
      <c r="Q214" s="12"/>
      <c r="R214" s="12"/>
      <c r="S214" s="25"/>
      <c r="T214" s="19"/>
      <c r="U214" s="12"/>
      <c r="V214" s="12" t="s">
        <v>1</v>
      </c>
      <c r="W214" s="12"/>
      <c r="X214" s="12" t="s">
        <v>1</v>
      </c>
      <c r="Y214" s="12"/>
      <c r="Z214" s="12"/>
      <c r="AA214" s="12"/>
      <c r="AB214" s="27"/>
      <c r="AC214" s="12"/>
      <c r="AD214" s="12"/>
      <c r="AE214" s="12"/>
      <c r="AF214" s="12"/>
      <c r="AG214" s="12"/>
      <c r="AH214" s="12"/>
      <c r="AI214" s="12"/>
      <c r="AJ214">
        <f t="shared" si="186"/>
      </c>
      <c r="AK214">
        <f t="shared" si="187"/>
      </c>
      <c r="AL214">
        <f t="shared" si="188"/>
      </c>
      <c r="AM214">
        <f t="shared" si="189"/>
      </c>
      <c r="AN214">
        <f t="shared" si="190"/>
        <v>1</v>
      </c>
      <c r="AO214">
        <f t="shared" si="191"/>
      </c>
      <c r="AP214">
        <f t="shared" si="192"/>
      </c>
      <c r="AQ214">
        <f t="shared" si="193"/>
        <v>1</v>
      </c>
      <c r="AR214">
        <f t="shared" si="194"/>
      </c>
      <c r="AS214">
        <f t="shared" si="195"/>
      </c>
      <c r="AT214">
        <f t="shared" si="196"/>
      </c>
      <c r="AU214">
        <f t="shared" si="197"/>
      </c>
      <c r="AV214">
        <f t="shared" si="240"/>
      </c>
      <c r="AW214">
        <f t="shared" si="241"/>
      </c>
      <c r="AX214">
        <f t="shared" si="198"/>
      </c>
      <c r="AY214">
        <f t="shared" si="199"/>
      </c>
      <c r="AZ214">
        <f t="shared" si="200"/>
      </c>
      <c r="BA214">
        <f t="shared" si="201"/>
        <v>1</v>
      </c>
      <c r="BB214">
        <f t="shared" si="202"/>
      </c>
      <c r="BC214">
        <f t="shared" si="203"/>
        <v>1</v>
      </c>
      <c r="BD214">
        <f t="shared" si="204"/>
      </c>
      <c r="BE214">
        <f t="shared" si="205"/>
      </c>
      <c r="BF214">
        <f t="shared" si="206"/>
      </c>
      <c r="BG214">
        <f t="shared" si="207"/>
      </c>
      <c r="BH214">
        <f t="shared" si="208"/>
      </c>
      <c r="BI214">
        <f t="shared" si="242"/>
      </c>
      <c r="BJ214">
        <f t="shared" si="243"/>
      </c>
      <c r="BK214">
        <f t="shared" si="243"/>
      </c>
      <c r="BL214">
        <f t="shared" si="209"/>
      </c>
      <c r="BM214">
        <f t="shared" si="210"/>
      </c>
      <c r="BN214" s="10">
        <f t="shared" si="211"/>
        <v>0</v>
      </c>
      <c r="BO214" s="11">
        <f t="shared" si="212"/>
        <v>0</v>
      </c>
      <c r="BP214" s="11">
        <f t="shared" si="213"/>
        <v>0</v>
      </c>
      <c r="BQ214" s="11">
        <f t="shared" si="214"/>
        <v>0</v>
      </c>
      <c r="BR214" s="11">
        <f t="shared" si="215"/>
        <v>0</v>
      </c>
      <c r="BS214" s="11">
        <f t="shared" si="216"/>
        <v>0</v>
      </c>
      <c r="BT214" s="11">
        <f t="shared" si="217"/>
        <v>0</v>
      </c>
      <c r="BU214" s="11">
        <f t="shared" si="218"/>
        <v>0</v>
      </c>
      <c r="BV214" s="11">
        <f t="shared" si="219"/>
        <v>0</v>
      </c>
      <c r="BW214" s="11">
        <f t="shared" si="220"/>
        <v>0</v>
      </c>
      <c r="BX214" s="11">
        <f t="shared" si="221"/>
        <v>0</v>
      </c>
      <c r="BY214" s="11">
        <f t="shared" si="222"/>
        <v>0</v>
      </c>
      <c r="BZ214" s="11">
        <f t="shared" si="223"/>
        <v>0</v>
      </c>
      <c r="CA214" s="11">
        <f t="shared" si="224"/>
        <v>0</v>
      </c>
      <c r="CB214" s="11">
        <f t="shared" si="225"/>
        <v>0</v>
      </c>
      <c r="CC214" s="11">
        <f t="shared" si="226"/>
        <v>0</v>
      </c>
      <c r="CD214" s="11">
        <f t="shared" si="227"/>
        <v>0</v>
      </c>
      <c r="CE214" s="11">
        <f t="shared" si="228"/>
        <v>0</v>
      </c>
      <c r="CF214" s="11">
        <f t="shared" si="229"/>
        <v>0</v>
      </c>
      <c r="CG214" s="11">
        <f t="shared" si="230"/>
        <v>0</v>
      </c>
      <c r="CH214" s="11">
        <f t="shared" si="231"/>
        <v>0</v>
      </c>
      <c r="CI214" s="11">
        <f t="shared" si="232"/>
        <v>0</v>
      </c>
      <c r="CJ214" s="11">
        <f t="shared" si="233"/>
        <v>0</v>
      </c>
      <c r="CK214" s="11">
        <f t="shared" si="234"/>
        <v>0</v>
      </c>
      <c r="CL214" s="11">
        <f t="shared" si="235"/>
        <v>0</v>
      </c>
      <c r="CM214" s="11">
        <f t="shared" si="236"/>
        <v>0</v>
      </c>
      <c r="CN214" s="11">
        <f t="shared" si="237"/>
        <v>0</v>
      </c>
      <c r="CO214" s="11">
        <f t="shared" si="238"/>
        <v>0</v>
      </c>
      <c r="CQ214">
        <f t="shared" si="239"/>
        <v>0</v>
      </c>
    </row>
    <row r="215" spans="1:95" ht="12.75">
      <c r="A215" s="34" t="s">
        <v>12</v>
      </c>
      <c r="B215" s="13">
        <f t="shared" si="183"/>
        <v>0</v>
      </c>
      <c r="C215" s="14">
        <f t="shared" si="184"/>
        <v>4</v>
      </c>
      <c r="D215" s="20">
        <f t="shared" si="185"/>
        <v>0</v>
      </c>
      <c r="E215" s="19"/>
      <c r="F215" s="12"/>
      <c r="G215" s="12"/>
      <c r="H215" s="12"/>
      <c r="I215" s="12"/>
      <c r="J215" s="12"/>
      <c r="L215" s="12"/>
      <c r="M215" s="12"/>
      <c r="N215" s="12"/>
      <c r="O215" s="12"/>
      <c r="P215" s="12"/>
      <c r="Q215" s="12"/>
      <c r="R215" s="12"/>
      <c r="S215" s="25"/>
      <c r="T215" s="19" t="s">
        <v>1</v>
      </c>
      <c r="U215" s="12"/>
      <c r="V215" s="12" t="s">
        <v>1</v>
      </c>
      <c r="W215" s="12" t="s">
        <v>1</v>
      </c>
      <c r="X215" s="12" t="s">
        <v>1</v>
      </c>
      <c r="Y215" s="12"/>
      <c r="Z215" s="12"/>
      <c r="AA215" s="12"/>
      <c r="AB215" s="27"/>
      <c r="AC215" s="12"/>
      <c r="AD215" s="12"/>
      <c r="AE215" s="12"/>
      <c r="AF215" s="12"/>
      <c r="AG215" s="12"/>
      <c r="AH215" s="12"/>
      <c r="AI215" s="12"/>
      <c r="AJ215">
        <f t="shared" si="186"/>
      </c>
      <c r="AK215">
        <f t="shared" si="187"/>
      </c>
      <c r="AL215">
        <f t="shared" si="188"/>
      </c>
      <c r="AM215">
        <f t="shared" si="189"/>
      </c>
      <c r="AN215">
        <f t="shared" si="190"/>
      </c>
      <c r="AO215">
        <f t="shared" si="191"/>
      </c>
      <c r="AP215">
        <f t="shared" si="192"/>
      </c>
      <c r="AQ215">
        <f t="shared" si="193"/>
      </c>
      <c r="AR215">
        <f t="shared" si="194"/>
      </c>
      <c r="AS215">
        <f t="shared" si="195"/>
      </c>
      <c r="AT215">
        <f t="shared" si="196"/>
      </c>
      <c r="AU215">
        <f t="shared" si="197"/>
      </c>
      <c r="AV215">
        <f t="shared" si="240"/>
      </c>
      <c r="AW215">
        <f t="shared" si="241"/>
      </c>
      <c r="AX215">
        <f t="shared" si="198"/>
      </c>
      <c r="AY215">
        <f t="shared" si="199"/>
        <v>1</v>
      </c>
      <c r="AZ215">
        <f t="shared" si="200"/>
      </c>
      <c r="BA215">
        <f t="shared" si="201"/>
        <v>1</v>
      </c>
      <c r="BB215">
        <f t="shared" si="202"/>
        <v>1</v>
      </c>
      <c r="BC215">
        <f t="shared" si="203"/>
        <v>1</v>
      </c>
      <c r="BD215">
        <f t="shared" si="204"/>
      </c>
      <c r="BE215">
        <f t="shared" si="205"/>
      </c>
      <c r="BF215">
        <f t="shared" si="206"/>
      </c>
      <c r="BG215">
        <f t="shared" si="207"/>
      </c>
      <c r="BH215">
        <f t="shared" si="208"/>
      </c>
      <c r="BI215">
        <f t="shared" si="242"/>
      </c>
      <c r="BJ215">
        <f t="shared" si="243"/>
      </c>
      <c r="BK215">
        <f t="shared" si="243"/>
      </c>
      <c r="BL215">
        <f t="shared" si="209"/>
      </c>
      <c r="BM215">
        <f t="shared" si="210"/>
      </c>
      <c r="BN215" s="10">
        <f t="shared" si="211"/>
        <v>0</v>
      </c>
      <c r="BO215" s="11">
        <f t="shared" si="212"/>
        <v>0</v>
      </c>
      <c r="BP215" s="11">
        <f t="shared" si="213"/>
        <v>0</v>
      </c>
      <c r="BQ215" s="11">
        <f t="shared" si="214"/>
        <v>0</v>
      </c>
      <c r="BR215" s="11">
        <f t="shared" si="215"/>
        <v>0</v>
      </c>
      <c r="BS215" s="11">
        <f t="shared" si="216"/>
        <v>0</v>
      </c>
      <c r="BT215" s="11">
        <f t="shared" si="217"/>
        <v>0</v>
      </c>
      <c r="BU215" s="11">
        <f t="shared" si="218"/>
        <v>0</v>
      </c>
      <c r="BV215" s="11">
        <f t="shared" si="219"/>
        <v>0</v>
      </c>
      <c r="BW215" s="11">
        <f t="shared" si="220"/>
        <v>0</v>
      </c>
      <c r="BX215" s="11">
        <f t="shared" si="221"/>
        <v>0</v>
      </c>
      <c r="BY215" s="11">
        <f t="shared" si="222"/>
        <v>0</v>
      </c>
      <c r="BZ215" s="11">
        <f t="shared" si="223"/>
        <v>0</v>
      </c>
      <c r="CA215" s="11">
        <f t="shared" si="224"/>
        <v>0</v>
      </c>
      <c r="CB215" s="11">
        <f t="shared" si="225"/>
        <v>0</v>
      </c>
      <c r="CC215" s="11">
        <f t="shared" si="226"/>
        <v>0</v>
      </c>
      <c r="CD215" s="11">
        <f t="shared" si="227"/>
        <v>0</v>
      </c>
      <c r="CE215" s="11">
        <f t="shared" si="228"/>
        <v>0</v>
      </c>
      <c r="CF215" s="11">
        <f t="shared" si="229"/>
        <v>0</v>
      </c>
      <c r="CG215" s="11">
        <f t="shared" si="230"/>
        <v>0</v>
      </c>
      <c r="CH215" s="11">
        <f t="shared" si="231"/>
        <v>0</v>
      </c>
      <c r="CI215" s="11">
        <f t="shared" si="232"/>
        <v>0</v>
      </c>
      <c r="CJ215" s="11">
        <f t="shared" si="233"/>
        <v>0</v>
      </c>
      <c r="CK215" s="11">
        <f t="shared" si="234"/>
        <v>0</v>
      </c>
      <c r="CL215" s="11">
        <f t="shared" si="235"/>
        <v>0</v>
      </c>
      <c r="CM215" s="11">
        <f t="shared" si="236"/>
        <v>0</v>
      </c>
      <c r="CN215" s="11">
        <f t="shared" si="237"/>
        <v>0</v>
      </c>
      <c r="CO215" s="11">
        <f t="shared" si="238"/>
        <v>0</v>
      </c>
      <c r="CQ215">
        <f t="shared" si="239"/>
        <v>0</v>
      </c>
    </row>
    <row r="216" spans="1:95" ht="12.75">
      <c r="A216" s="34" t="s">
        <v>12</v>
      </c>
      <c r="B216" s="13">
        <f t="shared" si="183"/>
        <v>0</v>
      </c>
      <c r="C216" s="14">
        <f t="shared" si="184"/>
        <v>5</v>
      </c>
      <c r="D216" s="20">
        <f t="shared" si="185"/>
        <v>0</v>
      </c>
      <c r="E216" s="19" t="s">
        <v>1</v>
      </c>
      <c r="F216" s="12"/>
      <c r="G216" s="12"/>
      <c r="H216" s="12"/>
      <c r="I216" s="12"/>
      <c r="J216" s="12"/>
      <c r="K216" s="1" t="s">
        <v>1</v>
      </c>
      <c r="L216" s="12"/>
      <c r="M216" s="12"/>
      <c r="N216" s="12"/>
      <c r="O216" s="12"/>
      <c r="P216" s="12"/>
      <c r="Q216" s="12"/>
      <c r="R216" s="12"/>
      <c r="S216" s="25"/>
      <c r="T216" s="19"/>
      <c r="U216" s="12"/>
      <c r="V216" s="12"/>
      <c r="W216" s="12" t="s">
        <v>1</v>
      </c>
      <c r="X216" s="12"/>
      <c r="Y216" s="12"/>
      <c r="Z216" s="12" t="s">
        <v>1</v>
      </c>
      <c r="AA216" s="12" t="s">
        <v>1</v>
      </c>
      <c r="AB216" s="27"/>
      <c r="AC216" s="12"/>
      <c r="AD216" s="12"/>
      <c r="AE216" s="12"/>
      <c r="AF216" s="12"/>
      <c r="AG216" s="12"/>
      <c r="AH216" s="12"/>
      <c r="AI216" s="12"/>
      <c r="AJ216">
        <f t="shared" si="186"/>
        <v>1</v>
      </c>
      <c r="AK216">
        <f t="shared" si="187"/>
      </c>
      <c r="AL216">
        <f t="shared" si="188"/>
      </c>
      <c r="AM216">
        <f t="shared" si="189"/>
      </c>
      <c r="AN216">
        <f t="shared" si="190"/>
      </c>
      <c r="AO216">
        <f t="shared" si="191"/>
      </c>
      <c r="AP216">
        <f t="shared" si="192"/>
        <v>1</v>
      </c>
      <c r="AQ216">
        <f t="shared" si="193"/>
      </c>
      <c r="AR216">
        <f t="shared" si="194"/>
      </c>
      <c r="AS216">
        <f t="shared" si="195"/>
      </c>
      <c r="AT216">
        <f t="shared" si="196"/>
      </c>
      <c r="AU216">
        <f t="shared" si="197"/>
      </c>
      <c r="AV216">
        <f t="shared" si="240"/>
      </c>
      <c r="AW216">
        <f t="shared" si="241"/>
      </c>
      <c r="AX216">
        <f t="shared" si="198"/>
      </c>
      <c r="AY216">
        <f t="shared" si="199"/>
      </c>
      <c r="AZ216">
        <f t="shared" si="200"/>
      </c>
      <c r="BA216">
        <f t="shared" si="201"/>
      </c>
      <c r="BB216">
        <f t="shared" si="202"/>
        <v>1</v>
      </c>
      <c r="BC216">
        <f t="shared" si="203"/>
      </c>
      <c r="BD216">
        <f t="shared" si="204"/>
      </c>
      <c r="BE216">
        <f t="shared" si="205"/>
        <v>1</v>
      </c>
      <c r="BF216">
        <f t="shared" si="206"/>
        <v>1</v>
      </c>
      <c r="BG216">
        <f t="shared" si="207"/>
      </c>
      <c r="BH216">
        <f t="shared" si="208"/>
      </c>
      <c r="BI216">
        <f t="shared" si="242"/>
      </c>
      <c r="BJ216">
        <f t="shared" si="243"/>
      </c>
      <c r="BK216">
        <f t="shared" si="243"/>
      </c>
      <c r="BL216">
        <f t="shared" si="209"/>
      </c>
      <c r="BM216">
        <f t="shared" si="210"/>
      </c>
      <c r="BN216" s="10">
        <f t="shared" si="211"/>
        <v>0</v>
      </c>
      <c r="BO216" s="11">
        <f t="shared" si="212"/>
        <v>0</v>
      </c>
      <c r="BP216" s="11">
        <f t="shared" si="213"/>
        <v>0</v>
      </c>
      <c r="BQ216" s="11">
        <f t="shared" si="214"/>
        <v>0</v>
      </c>
      <c r="BR216" s="11">
        <f t="shared" si="215"/>
        <v>0</v>
      </c>
      <c r="BS216" s="11">
        <f t="shared" si="216"/>
        <v>0</v>
      </c>
      <c r="BT216" s="11">
        <f t="shared" si="217"/>
        <v>0</v>
      </c>
      <c r="BU216" s="11">
        <f t="shared" si="218"/>
        <v>0</v>
      </c>
      <c r="BV216" s="11">
        <f t="shared" si="219"/>
        <v>0</v>
      </c>
      <c r="BW216" s="11">
        <f t="shared" si="220"/>
        <v>0</v>
      </c>
      <c r="BX216" s="11">
        <f t="shared" si="221"/>
        <v>0</v>
      </c>
      <c r="BY216" s="11">
        <f t="shared" si="222"/>
        <v>0</v>
      </c>
      <c r="BZ216" s="11">
        <f t="shared" si="223"/>
        <v>0</v>
      </c>
      <c r="CA216" s="11">
        <f t="shared" si="224"/>
        <v>0</v>
      </c>
      <c r="CB216" s="11">
        <f t="shared" si="225"/>
        <v>0</v>
      </c>
      <c r="CC216" s="11">
        <f t="shared" si="226"/>
        <v>0</v>
      </c>
      <c r="CD216" s="11">
        <f t="shared" si="227"/>
        <v>0</v>
      </c>
      <c r="CE216" s="11">
        <f t="shared" si="228"/>
        <v>0</v>
      </c>
      <c r="CF216" s="11">
        <f t="shared" si="229"/>
        <v>0</v>
      </c>
      <c r="CG216" s="11">
        <f t="shared" si="230"/>
        <v>0</v>
      </c>
      <c r="CH216" s="11">
        <f t="shared" si="231"/>
        <v>0</v>
      </c>
      <c r="CI216" s="11">
        <f t="shared" si="232"/>
        <v>0</v>
      </c>
      <c r="CJ216" s="11">
        <f t="shared" si="233"/>
        <v>0</v>
      </c>
      <c r="CK216" s="11">
        <f t="shared" si="234"/>
        <v>0</v>
      </c>
      <c r="CL216" s="11">
        <f t="shared" si="235"/>
        <v>0</v>
      </c>
      <c r="CM216" s="11">
        <f t="shared" si="236"/>
        <v>0</v>
      </c>
      <c r="CN216" s="11">
        <f t="shared" si="237"/>
        <v>0</v>
      </c>
      <c r="CO216" s="11">
        <f t="shared" si="238"/>
        <v>0</v>
      </c>
      <c r="CQ216">
        <f t="shared" si="239"/>
        <v>0</v>
      </c>
    </row>
    <row r="217" spans="1:95" ht="12.75">
      <c r="A217" s="34" t="s">
        <v>12</v>
      </c>
      <c r="B217" s="13">
        <f t="shared" si="183"/>
        <v>0</v>
      </c>
      <c r="C217" s="14">
        <f t="shared" si="184"/>
        <v>1</v>
      </c>
      <c r="D217" s="20">
        <f t="shared" si="185"/>
        <v>0</v>
      </c>
      <c r="E217" s="19"/>
      <c r="F217" s="12"/>
      <c r="G217" s="12"/>
      <c r="H217" s="12" t="s">
        <v>1</v>
      </c>
      <c r="I217" s="12"/>
      <c r="J217" s="12"/>
      <c r="L217" s="12"/>
      <c r="M217" s="12"/>
      <c r="N217" s="12"/>
      <c r="O217" s="12"/>
      <c r="P217" s="12"/>
      <c r="Q217" s="12"/>
      <c r="R217" s="12"/>
      <c r="S217" s="25"/>
      <c r="T217" s="19"/>
      <c r="U217" s="12"/>
      <c r="V217" s="12"/>
      <c r="W217" s="12"/>
      <c r="X217" s="12"/>
      <c r="Y217" s="12"/>
      <c r="Z217" s="12"/>
      <c r="AA217" s="12"/>
      <c r="AB217" s="27"/>
      <c r="AC217" s="12"/>
      <c r="AD217" s="12"/>
      <c r="AE217" s="12"/>
      <c r="AF217" s="12"/>
      <c r="AG217" s="12"/>
      <c r="AH217" s="12"/>
      <c r="AI217" s="12"/>
      <c r="AJ217">
        <f aca="true" t="shared" si="244" ref="AJ217:AJ248">IF(E217="x",1,IF(E217&gt;0,1,""))</f>
      </c>
      <c r="AK217">
        <f aca="true" t="shared" si="245" ref="AK217:AK248">IF(F217="x",1,IF(F217&gt;0,1,""))</f>
      </c>
      <c r="AL217">
        <f aca="true" t="shared" si="246" ref="AL217:AL248">IF(G217="x",1,IF(G217&gt;0,1,""))</f>
      </c>
      <c r="AM217">
        <f aca="true" t="shared" si="247" ref="AM217:AM248">IF(H217="x",1,IF(H217&gt;0,1,""))</f>
        <v>1</v>
      </c>
      <c r="AN217">
        <f aca="true" t="shared" si="248" ref="AN217:AN248">IF(I217="x",1,IF(I217&gt;0,1,""))</f>
      </c>
      <c r="AO217">
        <f aca="true" t="shared" si="249" ref="AO217:AO248">IF(J217="x",1,IF(J217&gt;0,1,""))</f>
      </c>
      <c r="AP217" s="12"/>
      <c r="AQ217" s="12"/>
      <c r="AR217" s="12"/>
      <c r="AS217" s="12"/>
      <c r="AT217" s="12"/>
      <c r="AU217">
        <f aca="true" t="shared" si="250" ref="AU217:AU248">IF(P217="x",1,IF(P217&gt;0,1,""))</f>
      </c>
      <c r="AV217">
        <f t="shared" si="240"/>
      </c>
      <c r="AW217">
        <f t="shared" si="241"/>
      </c>
      <c r="AX217">
        <f aca="true" t="shared" si="251" ref="AX217:AX248">IF(S217="x",1,IF(S217&gt;0,1,""))</f>
      </c>
      <c r="AY217">
        <f aca="true" t="shared" si="252" ref="AY217:AY248">IF(T217="x",1,IF(T217&gt;0,1,""))</f>
      </c>
      <c r="AZ217">
        <f aca="true" t="shared" si="253" ref="AZ217:AZ248">IF(U217="x",1,IF(U217&gt;0,1,""))</f>
      </c>
      <c r="BA217">
        <f aca="true" t="shared" si="254" ref="BA217:BA248">IF(V217="x",1,IF(V217&gt;0,1,""))</f>
      </c>
      <c r="BB217">
        <f aca="true" t="shared" si="255" ref="BB217:BB248">IF(W217="x",1,IF(W217&gt;0,1,""))</f>
      </c>
      <c r="BC217">
        <f aca="true" t="shared" si="256" ref="BC217:BC248">IF(X217="x",1,IF(X217&gt;0,1,""))</f>
      </c>
      <c r="BD217">
        <f aca="true" t="shared" si="257" ref="BD217:BD248">IF(Y217="x",1,IF(Y217&gt;0,1,""))</f>
      </c>
      <c r="BE217">
        <f aca="true" t="shared" si="258" ref="BE217:BE248">IF(Z217="x",1,IF(Z217&gt;0,1,""))</f>
      </c>
      <c r="BF217">
        <f aca="true" t="shared" si="259" ref="BF217:BF248">IF(AA217="x",1,IF(AA217&gt;0,1,""))</f>
      </c>
      <c r="BG217">
        <f aca="true" t="shared" si="260" ref="BG217:BG248">IF(AB217="x",1,IF(AB217&gt;0,1,""))</f>
      </c>
      <c r="BH217">
        <f aca="true" t="shared" si="261" ref="BH217:BH248">IF(AC217="x",1,IF(AC217&gt;0,1,""))</f>
      </c>
      <c r="BI217">
        <f t="shared" si="242"/>
      </c>
      <c r="BJ217">
        <f t="shared" si="243"/>
      </c>
      <c r="BK217">
        <f t="shared" si="243"/>
      </c>
      <c r="BL217">
        <f aca="true" t="shared" si="262" ref="BL217:BL248">IF(AG217="x",1,IF(AG217&gt;0,1,""))</f>
      </c>
      <c r="BM217">
        <f aca="true" t="shared" si="263" ref="BM217:BM248">IF(AH217="x",1,IF(AH217&gt;0,1,""))</f>
      </c>
      <c r="BN217" s="10">
        <f t="shared" si="211"/>
        <v>0</v>
      </c>
      <c r="BO217" s="11">
        <f t="shared" si="212"/>
        <v>0</v>
      </c>
      <c r="BP217" s="11">
        <f t="shared" si="213"/>
        <v>0</v>
      </c>
      <c r="BQ217" s="11">
        <f t="shared" si="214"/>
        <v>0</v>
      </c>
      <c r="BR217" s="11">
        <f t="shared" si="215"/>
        <v>0</v>
      </c>
      <c r="BS217" s="11">
        <f t="shared" si="216"/>
        <v>0</v>
      </c>
      <c r="BT217" s="11">
        <f t="shared" si="217"/>
        <v>0</v>
      </c>
      <c r="BU217" s="11">
        <f t="shared" si="218"/>
        <v>0</v>
      </c>
      <c r="BV217" s="11">
        <f t="shared" si="219"/>
        <v>0</v>
      </c>
      <c r="BW217" s="11">
        <f t="shared" si="220"/>
        <v>0</v>
      </c>
      <c r="BX217" s="11">
        <f t="shared" si="221"/>
        <v>0</v>
      </c>
      <c r="BY217" s="11">
        <f t="shared" si="222"/>
        <v>0</v>
      </c>
      <c r="BZ217" s="11">
        <f t="shared" si="223"/>
        <v>0</v>
      </c>
      <c r="CA217" s="11">
        <f t="shared" si="224"/>
        <v>0</v>
      </c>
      <c r="CB217" s="11">
        <f t="shared" si="225"/>
        <v>0</v>
      </c>
      <c r="CC217" s="11">
        <f t="shared" si="226"/>
        <v>0</v>
      </c>
      <c r="CD217" s="11">
        <f t="shared" si="227"/>
        <v>0</v>
      </c>
      <c r="CE217" s="11">
        <f t="shared" si="228"/>
        <v>0</v>
      </c>
      <c r="CF217" s="11">
        <f t="shared" si="229"/>
        <v>0</v>
      </c>
      <c r="CG217" s="11">
        <f t="shared" si="230"/>
        <v>0</v>
      </c>
      <c r="CH217" s="11">
        <f t="shared" si="231"/>
        <v>0</v>
      </c>
      <c r="CI217" s="11">
        <f t="shared" si="232"/>
        <v>0</v>
      </c>
      <c r="CJ217" s="11">
        <f t="shared" si="233"/>
        <v>0</v>
      </c>
      <c r="CK217" s="11">
        <f t="shared" si="234"/>
        <v>0</v>
      </c>
      <c r="CL217" s="11">
        <f t="shared" si="235"/>
        <v>0</v>
      </c>
      <c r="CM217" s="11">
        <f t="shared" si="236"/>
        <v>0</v>
      </c>
      <c r="CN217" s="11">
        <f t="shared" si="237"/>
        <v>0</v>
      </c>
      <c r="CO217" s="11">
        <f t="shared" si="238"/>
        <v>0</v>
      </c>
      <c r="CP217" s="11"/>
      <c r="CQ217">
        <f t="shared" si="239"/>
        <v>0</v>
      </c>
    </row>
    <row r="218" spans="1:95" ht="12.75">
      <c r="A218" s="34" t="s">
        <v>12</v>
      </c>
      <c r="B218" s="13">
        <f t="shared" si="183"/>
        <v>0</v>
      </c>
      <c r="C218" s="14">
        <f t="shared" si="184"/>
        <v>8</v>
      </c>
      <c r="D218" s="20">
        <f t="shared" si="185"/>
        <v>0</v>
      </c>
      <c r="E218" s="19"/>
      <c r="F218" s="12"/>
      <c r="G218" s="12" t="s">
        <v>1</v>
      </c>
      <c r="H218" s="12" t="s">
        <v>1</v>
      </c>
      <c r="I218" s="12" t="s">
        <v>1</v>
      </c>
      <c r="J218" s="12"/>
      <c r="L218" s="12" t="s">
        <v>1</v>
      </c>
      <c r="M218" s="12"/>
      <c r="N218" s="12"/>
      <c r="O218" s="12"/>
      <c r="P218" s="12"/>
      <c r="Q218" s="12"/>
      <c r="R218" s="12"/>
      <c r="S218" s="25"/>
      <c r="T218" s="19" t="s">
        <v>1</v>
      </c>
      <c r="U218" s="12"/>
      <c r="V218" s="12" t="s">
        <v>1</v>
      </c>
      <c r="W218" s="12" t="s">
        <v>1</v>
      </c>
      <c r="X218" s="12"/>
      <c r="Y218" s="12"/>
      <c r="Z218" s="12"/>
      <c r="AA218" s="12" t="s">
        <v>1</v>
      </c>
      <c r="AB218" s="27"/>
      <c r="AC218" s="12"/>
      <c r="AD218" s="12"/>
      <c r="AE218" s="12"/>
      <c r="AF218" s="12"/>
      <c r="AG218" s="12"/>
      <c r="AH218" s="12"/>
      <c r="AI218" s="12"/>
      <c r="AJ218">
        <f t="shared" si="244"/>
      </c>
      <c r="AK218">
        <f t="shared" si="245"/>
      </c>
      <c r="AL218">
        <f t="shared" si="246"/>
        <v>1</v>
      </c>
      <c r="AM218">
        <f t="shared" si="247"/>
        <v>1</v>
      </c>
      <c r="AN218">
        <f t="shared" si="248"/>
        <v>1</v>
      </c>
      <c r="AO218">
        <f t="shared" si="249"/>
      </c>
      <c r="AP218">
        <f aca="true" t="shared" si="264" ref="AP218:AP249">IF(K218="x",1,IF(K218&gt;0,1,""))</f>
      </c>
      <c r="AQ218">
        <f aca="true" t="shared" si="265" ref="AQ218:AQ249">IF(L218="x",1,IF(L218&gt;0,1,""))</f>
        <v>1</v>
      </c>
      <c r="AR218">
        <f aca="true" t="shared" si="266" ref="AR218:AR249">IF(M218="x",1,IF(M218&gt;0,1,""))</f>
      </c>
      <c r="AS218">
        <f aca="true" t="shared" si="267" ref="AS218:AS249">IF(N218="x",1,IF(N218&gt;0,1,""))</f>
      </c>
      <c r="AT218">
        <f aca="true" t="shared" si="268" ref="AT218:AT249">IF(O218="x",1,IF(O218&gt;0,1,""))</f>
      </c>
      <c r="AU218">
        <f t="shared" si="250"/>
      </c>
      <c r="AV218">
        <f t="shared" si="240"/>
      </c>
      <c r="AW218">
        <f t="shared" si="241"/>
      </c>
      <c r="AX218">
        <f t="shared" si="251"/>
      </c>
      <c r="AY218">
        <f t="shared" si="252"/>
        <v>1</v>
      </c>
      <c r="AZ218">
        <f t="shared" si="253"/>
      </c>
      <c r="BA218">
        <f t="shared" si="254"/>
        <v>1</v>
      </c>
      <c r="BB218">
        <f t="shared" si="255"/>
        <v>1</v>
      </c>
      <c r="BC218">
        <f t="shared" si="256"/>
      </c>
      <c r="BD218">
        <f t="shared" si="257"/>
      </c>
      <c r="BE218">
        <f t="shared" si="258"/>
      </c>
      <c r="BF218">
        <f t="shared" si="259"/>
        <v>1</v>
      </c>
      <c r="BG218">
        <f t="shared" si="260"/>
      </c>
      <c r="BH218">
        <f t="shared" si="261"/>
      </c>
      <c r="BI218">
        <f t="shared" si="242"/>
      </c>
      <c r="BJ218">
        <f t="shared" si="243"/>
      </c>
      <c r="BK218">
        <f t="shared" si="243"/>
      </c>
      <c r="BL218">
        <f t="shared" si="262"/>
      </c>
      <c r="BM218">
        <f t="shared" si="263"/>
      </c>
      <c r="BN218" s="10">
        <f t="shared" si="211"/>
        <v>0</v>
      </c>
      <c r="BO218" s="11">
        <f t="shared" si="212"/>
        <v>0</v>
      </c>
      <c r="BP218" s="11">
        <f t="shared" si="213"/>
        <v>0</v>
      </c>
      <c r="BQ218" s="11">
        <f t="shared" si="214"/>
        <v>0</v>
      </c>
      <c r="BR218" s="11">
        <f t="shared" si="215"/>
        <v>0</v>
      </c>
      <c r="BS218" s="11">
        <f t="shared" si="216"/>
        <v>0</v>
      </c>
      <c r="BT218" s="11">
        <f t="shared" si="217"/>
        <v>0</v>
      </c>
      <c r="BU218" s="11">
        <f t="shared" si="218"/>
        <v>0</v>
      </c>
      <c r="BV218" s="11">
        <f t="shared" si="219"/>
        <v>0</v>
      </c>
      <c r="BW218" s="11">
        <f t="shared" si="220"/>
        <v>0</v>
      </c>
      <c r="BX218" s="11">
        <f t="shared" si="221"/>
        <v>0</v>
      </c>
      <c r="BY218" s="11">
        <f t="shared" si="222"/>
        <v>0</v>
      </c>
      <c r="BZ218" s="11">
        <f t="shared" si="223"/>
        <v>0</v>
      </c>
      <c r="CA218" s="11">
        <f t="shared" si="224"/>
        <v>0</v>
      </c>
      <c r="CB218" s="11">
        <f t="shared" si="225"/>
        <v>0</v>
      </c>
      <c r="CC218" s="11">
        <f t="shared" si="226"/>
        <v>0</v>
      </c>
      <c r="CD218" s="11">
        <f t="shared" si="227"/>
        <v>0</v>
      </c>
      <c r="CE218" s="11">
        <f t="shared" si="228"/>
        <v>0</v>
      </c>
      <c r="CF218" s="11">
        <f t="shared" si="229"/>
        <v>0</v>
      </c>
      <c r="CG218" s="11">
        <f t="shared" si="230"/>
        <v>0</v>
      </c>
      <c r="CH218" s="11">
        <f t="shared" si="231"/>
        <v>0</v>
      </c>
      <c r="CI218" s="11">
        <f t="shared" si="232"/>
        <v>0</v>
      </c>
      <c r="CJ218" s="11">
        <f t="shared" si="233"/>
        <v>0</v>
      </c>
      <c r="CK218" s="11">
        <f t="shared" si="234"/>
        <v>0</v>
      </c>
      <c r="CL218" s="11">
        <f t="shared" si="235"/>
        <v>0</v>
      </c>
      <c r="CM218" s="11">
        <f t="shared" si="236"/>
        <v>0</v>
      </c>
      <c r="CN218" s="11">
        <f t="shared" si="237"/>
        <v>0</v>
      </c>
      <c r="CO218" s="11">
        <f t="shared" si="238"/>
        <v>0</v>
      </c>
      <c r="CQ218">
        <f t="shared" si="239"/>
        <v>0</v>
      </c>
    </row>
    <row r="219" spans="1:95" ht="12.75">
      <c r="A219" s="34" t="s">
        <v>12</v>
      </c>
      <c r="B219" s="13">
        <f t="shared" si="183"/>
        <v>0</v>
      </c>
      <c r="C219" s="14">
        <f t="shared" si="184"/>
        <v>1</v>
      </c>
      <c r="D219" s="20">
        <f t="shared" si="185"/>
        <v>0</v>
      </c>
      <c r="E219" s="19"/>
      <c r="F219" s="12"/>
      <c r="G219" s="12"/>
      <c r="H219" s="12"/>
      <c r="I219" s="12"/>
      <c r="J219" s="12"/>
      <c r="L219" s="12"/>
      <c r="M219" s="12"/>
      <c r="N219" s="12"/>
      <c r="O219" s="12"/>
      <c r="P219" s="12"/>
      <c r="Q219" s="12"/>
      <c r="R219" s="12"/>
      <c r="S219" s="25"/>
      <c r="T219" s="19"/>
      <c r="U219" s="12"/>
      <c r="V219" s="12"/>
      <c r="W219" s="12" t="s">
        <v>1</v>
      </c>
      <c r="X219" s="12"/>
      <c r="Y219" s="12"/>
      <c r="Z219" s="12"/>
      <c r="AA219" s="12"/>
      <c r="AB219" s="27"/>
      <c r="AC219" s="12"/>
      <c r="AD219" s="12"/>
      <c r="AE219" s="12"/>
      <c r="AF219" s="12"/>
      <c r="AG219" s="12"/>
      <c r="AH219" s="12"/>
      <c r="AI219" s="12"/>
      <c r="AJ219">
        <f t="shared" si="244"/>
      </c>
      <c r="AK219">
        <f t="shared" si="245"/>
      </c>
      <c r="AL219">
        <f t="shared" si="246"/>
      </c>
      <c r="AM219">
        <f t="shared" si="247"/>
      </c>
      <c r="AN219">
        <f t="shared" si="248"/>
      </c>
      <c r="AO219">
        <f t="shared" si="249"/>
      </c>
      <c r="AP219">
        <f t="shared" si="264"/>
      </c>
      <c r="AQ219">
        <f t="shared" si="265"/>
      </c>
      <c r="AR219">
        <f t="shared" si="266"/>
      </c>
      <c r="AS219">
        <f t="shared" si="267"/>
      </c>
      <c r="AT219">
        <f t="shared" si="268"/>
      </c>
      <c r="AU219">
        <f t="shared" si="250"/>
      </c>
      <c r="AV219">
        <f t="shared" si="240"/>
      </c>
      <c r="AW219">
        <f t="shared" si="241"/>
      </c>
      <c r="AX219">
        <f t="shared" si="251"/>
      </c>
      <c r="AY219">
        <f t="shared" si="252"/>
      </c>
      <c r="AZ219">
        <f t="shared" si="253"/>
      </c>
      <c r="BA219">
        <f t="shared" si="254"/>
      </c>
      <c r="BB219">
        <f t="shared" si="255"/>
        <v>1</v>
      </c>
      <c r="BC219">
        <f t="shared" si="256"/>
      </c>
      <c r="BD219">
        <f t="shared" si="257"/>
      </c>
      <c r="BE219">
        <f t="shared" si="258"/>
      </c>
      <c r="BF219">
        <f t="shared" si="259"/>
      </c>
      <c r="BG219">
        <f t="shared" si="260"/>
      </c>
      <c r="BH219">
        <f t="shared" si="261"/>
      </c>
      <c r="BI219">
        <f t="shared" si="242"/>
      </c>
      <c r="BJ219">
        <f t="shared" si="243"/>
      </c>
      <c r="BK219">
        <f t="shared" si="243"/>
      </c>
      <c r="BL219">
        <f t="shared" si="262"/>
      </c>
      <c r="BM219">
        <f t="shared" si="263"/>
      </c>
      <c r="BN219" s="10">
        <f t="shared" si="211"/>
        <v>0</v>
      </c>
      <c r="BO219" s="11">
        <f t="shared" si="212"/>
        <v>0</v>
      </c>
      <c r="BP219" s="11">
        <f t="shared" si="213"/>
        <v>0</v>
      </c>
      <c r="BQ219" s="11">
        <f t="shared" si="214"/>
        <v>0</v>
      </c>
      <c r="BR219" s="11">
        <f t="shared" si="215"/>
        <v>0</v>
      </c>
      <c r="BS219" s="11">
        <f t="shared" si="216"/>
        <v>0</v>
      </c>
      <c r="BT219" s="11">
        <f t="shared" si="217"/>
        <v>0</v>
      </c>
      <c r="BU219" s="11">
        <f t="shared" si="218"/>
        <v>0</v>
      </c>
      <c r="BV219" s="11">
        <f t="shared" si="219"/>
        <v>0</v>
      </c>
      <c r="BW219" s="11">
        <f t="shared" si="220"/>
        <v>0</v>
      </c>
      <c r="BX219" s="11">
        <f t="shared" si="221"/>
        <v>0</v>
      </c>
      <c r="BY219" s="11">
        <f t="shared" si="222"/>
        <v>0</v>
      </c>
      <c r="BZ219" s="11">
        <f t="shared" si="223"/>
        <v>0</v>
      </c>
      <c r="CA219" s="11">
        <f t="shared" si="224"/>
        <v>0</v>
      </c>
      <c r="CB219" s="11">
        <f t="shared" si="225"/>
        <v>0</v>
      </c>
      <c r="CC219" s="11">
        <f t="shared" si="226"/>
        <v>0</v>
      </c>
      <c r="CD219" s="11">
        <f t="shared" si="227"/>
        <v>0</v>
      </c>
      <c r="CE219" s="11">
        <f t="shared" si="228"/>
        <v>0</v>
      </c>
      <c r="CF219" s="11">
        <f t="shared" si="229"/>
        <v>0</v>
      </c>
      <c r="CG219" s="11">
        <f t="shared" si="230"/>
        <v>0</v>
      </c>
      <c r="CH219" s="11">
        <f t="shared" si="231"/>
        <v>0</v>
      </c>
      <c r="CI219" s="11">
        <f t="shared" si="232"/>
        <v>0</v>
      </c>
      <c r="CJ219" s="11">
        <f t="shared" si="233"/>
        <v>0</v>
      </c>
      <c r="CK219" s="11">
        <f t="shared" si="234"/>
        <v>0</v>
      </c>
      <c r="CL219" s="11">
        <f t="shared" si="235"/>
        <v>0</v>
      </c>
      <c r="CM219" s="11">
        <f t="shared" si="236"/>
        <v>0</v>
      </c>
      <c r="CN219" s="11">
        <f t="shared" si="237"/>
        <v>0</v>
      </c>
      <c r="CO219" s="11">
        <f t="shared" si="238"/>
        <v>0</v>
      </c>
      <c r="CQ219">
        <f t="shared" si="239"/>
        <v>0</v>
      </c>
    </row>
    <row r="220" spans="1:95" ht="12.75">
      <c r="A220" s="34" t="s">
        <v>12</v>
      </c>
      <c r="B220" s="13">
        <f t="shared" si="183"/>
        <v>0</v>
      </c>
      <c r="C220" s="14">
        <f t="shared" si="184"/>
        <v>7</v>
      </c>
      <c r="D220" s="20">
        <f t="shared" si="185"/>
        <v>0</v>
      </c>
      <c r="E220" s="19" t="s">
        <v>1</v>
      </c>
      <c r="F220" s="12" t="s">
        <v>1</v>
      </c>
      <c r="G220" s="12"/>
      <c r="H220" s="12" t="s">
        <v>1</v>
      </c>
      <c r="I220" s="12"/>
      <c r="J220" s="12"/>
      <c r="L220" s="12"/>
      <c r="M220" s="12"/>
      <c r="N220" s="12"/>
      <c r="O220" s="12"/>
      <c r="P220" s="12"/>
      <c r="Q220" s="12"/>
      <c r="R220" s="12"/>
      <c r="S220" s="25"/>
      <c r="T220" s="19"/>
      <c r="U220" s="12" t="s">
        <v>1</v>
      </c>
      <c r="V220" s="12" t="s">
        <v>1</v>
      </c>
      <c r="W220" s="12" t="s">
        <v>1</v>
      </c>
      <c r="X220" s="12"/>
      <c r="Y220" s="12"/>
      <c r="Z220" s="12"/>
      <c r="AA220" s="12" t="s">
        <v>1</v>
      </c>
      <c r="AB220" s="27"/>
      <c r="AC220" s="12"/>
      <c r="AD220" s="12"/>
      <c r="AE220" s="12"/>
      <c r="AF220" s="12"/>
      <c r="AG220" s="12"/>
      <c r="AH220" s="12"/>
      <c r="AI220" s="12"/>
      <c r="AJ220">
        <f t="shared" si="244"/>
        <v>1</v>
      </c>
      <c r="AK220">
        <f t="shared" si="245"/>
        <v>1</v>
      </c>
      <c r="AL220">
        <f t="shared" si="246"/>
      </c>
      <c r="AM220">
        <f t="shared" si="247"/>
        <v>1</v>
      </c>
      <c r="AN220">
        <f t="shared" si="248"/>
      </c>
      <c r="AO220">
        <f t="shared" si="249"/>
      </c>
      <c r="AP220">
        <f t="shared" si="264"/>
      </c>
      <c r="AQ220">
        <f t="shared" si="265"/>
      </c>
      <c r="AR220">
        <f t="shared" si="266"/>
      </c>
      <c r="AS220">
        <f t="shared" si="267"/>
      </c>
      <c r="AT220">
        <f t="shared" si="268"/>
      </c>
      <c r="AU220">
        <f t="shared" si="250"/>
      </c>
      <c r="AV220">
        <f t="shared" si="240"/>
      </c>
      <c r="AW220">
        <f t="shared" si="241"/>
      </c>
      <c r="AX220">
        <f t="shared" si="251"/>
      </c>
      <c r="AY220">
        <f t="shared" si="252"/>
      </c>
      <c r="AZ220">
        <f t="shared" si="253"/>
        <v>1</v>
      </c>
      <c r="BA220">
        <f t="shared" si="254"/>
        <v>1</v>
      </c>
      <c r="BB220">
        <f t="shared" si="255"/>
        <v>1</v>
      </c>
      <c r="BC220">
        <f t="shared" si="256"/>
      </c>
      <c r="BD220">
        <f t="shared" si="257"/>
      </c>
      <c r="BE220">
        <f t="shared" si="258"/>
      </c>
      <c r="BF220">
        <f t="shared" si="259"/>
        <v>1</v>
      </c>
      <c r="BG220">
        <f t="shared" si="260"/>
      </c>
      <c r="BH220">
        <f t="shared" si="261"/>
      </c>
      <c r="BI220">
        <f t="shared" si="242"/>
      </c>
      <c r="BJ220">
        <f t="shared" si="243"/>
      </c>
      <c r="BK220">
        <f t="shared" si="243"/>
      </c>
      <c r="BL220">
        <f t="shared" si="262"/>
      </c>
      <c r="BM220">
        <f t="shared" si="263"/>
      </c>
      <c r="BN220" s="10">
        <f t="shared" si="211"/>
        <v>0</v>
      </c>
      <c r="BO220" s="11">
        <f t="shared" si="212"/>
        <v>0</v>
      </c>
      <c r="BP220" s="11">
        <f t="shared" si="213"/>
        <v>0</v>
      </c>
      <c r="BQ220" s="11">
        <f t="shared" si="214"/>
        <v>0</v>
      </c>
      <c r="BR220" s="11">
        <f t="shared" si="215"/>
        <v>0</v>
      </c>
      <c r="BS220" s="11">
        <f t="shared" si="216"/>
        <v>0</v>
      </c>
      <c r="BT220" s="11">
        <f t="shared" si="217"/>
        <v>0</v>
      </c>
      <c r="BU220" s="11">
        <f t="shared" si="218"/>
        <v>0</v>
      </c>
      <c r="BV220" s="11">
        <f t="shared" si="219"/>
        <v>0</v>
      </c>
      <c r="BW220" s="11">
        <f t="shared" si="220"/>
        <v>0</v>
      </c>
      <c r="BX220" s="11">
        <f t="shared" si="221"/>
        <v>0</v>
      </c>
      <c r="BY220" s="11">
        <f t="shared" si="222"/>
        <v>0</v>
      </c>
      <c r="BZ220" s="11">
        <f t="shared" si="223"/>
        <v>0</v>
      </c>
      <c r="CA220" s="11">
        <f t="shared" si="224"/>
        <v>0</v>
      </c>
      <c r="CB220" s="11">
        <f t="shared" si="225"/>
        <v>0</v>
      </c>
      <c r="CC220" s="11">
        <f t="shared" si="226"/>
        <v>0</v>
      </c>
      <c r="CD220" s="11">
        <f t="shared" si="227"/>
        <v>0</v>
      </c>
      <c r="CE220" s="11">
        <f t="shared" si="228"/>
        <v>0</v>
      </c>
      <c r="CF220" s="11">
        <f t="shared" si="229"/>
        <v>0</v>
      </c>
      <c r="CG220" s="11">
        <f t="shared" si="230"/>
        <v>0</v>
      </c>
      <c r="CH220" s="11">
        <f t="shared" si="231"/>
        <v>0</v>
      </c>
      <c r="CI220" s="11">
        <f t="shared" si="232"/>
        <v>0</v>
      </c>
      <c r="CJ220" s="11">
        <f t="shared" si="233"/>
        <v>0</v>
      </c>
      <c r="CK220" s="11">
        <f t="shared" si="234"/>
        <v>0</v>
      </c>
      <c r="CL220" s="11">
        <f t="shared" si="235"/>
        <v>0</v>
      </c>
      <c r="CM220" s="11">
        <f t="shared" si="236"/>
        <v>0</v>
      </c>
      <c r="CN220" s="11">
        <f t="shared" si="237"/>
        <v>0</v>
      </c>
      <c r="CO220" s="11">
        <f t="shared" si="238"/>
        <v>0</v>
      </c>
      <c r="CQ220">
        <f t="shared" si="239"/>
        <v>0</v>
      </c>
    </row>
    <row r="221" spans="1:95" ht="12.75">
      <c r="A221" s="34" t="s">
        <v>12</v>
      </c>
      <c r="B221" s="13">
        <f t="shared" si="183"/>
        <v>0</v>
      </c>
      <c r="C221" s="14">
        <f t="shared" si="184"/>
        <v>5</v>
      </c>
      <c r="D221" s="20">
        <f t="shared" si="185"/>
        <v>0</v>
      </c>
      <c r="E221" s="19"/>
      <c r="F221" s="12"/>
      <c r="G221" s="12"/>
      <c r="H221" s="12" t="s">
        <v>1</v>
      </c>
      <c r="I221" s="12" t="s">
        <v>1</v>
      </c>
      <c r="J221" s="12"/>
      <c r="L221" s="12"/>
      <c r="M221" s="12"/>
      <c r="N221" s="12"/>
      <c r="O221" s="12"/>
      <c r="P221" s="12"/>
      <c r="Q221" s="12"/>
      <c r="R221" s="12"/>
      <c r="S221" s="25"/>
      <c r="T221" s="19"/>
      <c r="U221" s="12"/>
      <c r="V221" s="12" t="s">
        <v>1</v>
      </c>
      <c r="W221" s="12" t="s">
        <v>1</v>
      </c>
      <c r="X221" s="12"/>
      <c r="Y221" s="12"/>
      <c r="Z221" s="12"/>
      <c r="AA221" s="12"/>
      <c r="AB221" s="27" t="s">
        <v>1</v>
      </c>
      <c r="AC221" s="12"/>
      <c r="AD221" s="12"/>
      <c r="AE221" s="12"/>
      <c r="AF221" s="12"/>
      <c r="AG221" s="12"/>
      <c r="AH221" s="12"/>
      <c r="AI221" s="12"/>
      <c r="AJ221">
        <f t="shared" si="244"/>
      </c>
      <c r="AK221">
        <f t="shared" si="245"/>
      </c>
      <c r="AL221">
        <f t="shared" si="246"/>
      </c>
      <c r="AM221">
        <f t="shared" si="247"/>
        <v>1</v>
      </c>
      <c r="AN221">
        <f t="shared" si="248"/>
        <v>1</v>
      </c>
      <c r="AO221">
        <f t="shared" si="249"/>
      </c>
      <c r="AP221">
        <f t="shared" si="264"/>
      </c>
      <c r="AQ221">
        <f t="shared" si="265"/>
      </c>
      <c r="AR221">
        <f t="shared" si="266"/>
      </c>
      <c r="AS221">
        <f t="shared" si="267"/>
      </c>
      <c r="AT221">
        <f t="shared" si="268"/>
      </c>
      <c r="AU221">
        <f t="shared" si="250"/>
      </c>
      <c r="AV221">
        <f t="shared" si="240"/>
      </c>
      <c r="AW221">
        <f t="shared" si="241"/>
      </c>
      <c r="AX221">
        <f t="shared" si="251"/>
      </c>
      <c r="AY221">
        <f t="shared" si="252"/>
      </c>
      <c r="AZ221">
        <f t="shared" si="253"/>
      </c>
      <c r="BA221">
        <f t="shared" si="254"/>
        <v>1</v>
      </c>
      <c r="BB221">
        <f t="shared" si="255"/>
        <v>1</v>
      </c>
      <c r="BC221">
        <f t="shared" si="256"/>
      </c>
      <c r="BD221">
        <f t="shared" si="257"/>
      </c>
      <c r="BE221">
        <f t="shared" si="258"/>
      </c>
      <c r="BF221">
        <f t="shared" si="259"/>
      </c>
      <c r="BG221">
        <f t="shared" si="260"/>
        <v>1</v>
      </c>
      <c r="BH221">
        <f t="shared" si="261"/>
      </c>
      <c r="BI221">
        <f t="shared" si="242"/>
      </c>
      <c r="BJ221">
        <f t="shared" si="243"/>
      </c>
      <c r="BK221">
        <f t="shared" si="243"/>
      </c>
      <c r="BL221">
        <f t="shared" si="262"/>
      </c>
      <c r="BM221">
        <f t="shared" si="263"/>
      </c>
      <c r="BN221" s="10">
        <f t="shared" si="211"/>
        <v>0</v>
      </c>
      <c r="BO221" s="11">
        <f t="shared" si="212"/>
        <v>0</v>
      </c>
      <c r="BP221" s="11">
        <f t="shared" si="213"/>
        <v>0</v>
      </c>
      <c r="BQ221" s="11">
        <f t="shared" si="214"/>
        <v>0</v>
      </c>
      <c r="BR221" s="11">
        <f t="shared" si="215"/>
        <v>0</v>
      </c>
      <c r="BS221" s="11">
        <f t="shared" si="216"/>
        <v>0</v>
      </c>
      <c r="BT221" s="11">
        <f t="shared" si="217"/>
        <v>0</v>
      </c>
      <c r="BU221" s="11">
        <f t="shared" si="218"/>
        <v>0</v>
      </c>
      <c r="BV221" s="11">
        <f t="shared" si="219"/>
        <v>0</v>
      </c>
      <c r="BW221" s="11">
        <f t="shared" si="220"/>
        <v>0</v>
      </c>
      <c r="BX221" s="11">
        <f t="shared" si="221"/>
        <v>0</v>
      </c>
      <c r="BY221" s="11">
        <f t="shared" si="222"/>
        <v>0</v>
      </c>
      <c r="BZ221" s="11">
        <f t="shared" si="223"/>
        <v>0</v>
      </c>
      <c r="CA221" s="11">
        <f t="shared" si="224"/>
        <v>0</v>
      </c>
      <c r="CB221" s="11">
        <f t="shared" si="225"/>
        <v>0</v>
      </c>
      <c r="CC221" s="11">
        <f t="shared" si="226"/>
        <v>0</v>
      </c>
      <c r="CD221" s="11">
        <f t="shared" si="227"/>
        <v>0</v>
      </c>
      <c r="CE221" s="11">
        <f t="shared" si="228"/>
        <v>0</v>
      </c>
      <c r="CF221" s="11">
        <f t="shared" si="229"/>
        <v>0</v>
      </c>
      <c r="CG221" s="11">
        <f t="shared" si="230"/>
        <v>0</v>
      </c>
      <c r="CH221" s="11">
        <f t="shared" si="231"/>
        <v>0</v>
      </c>
      <c r="CI221" s="11">
        <f t="shared" si="232"/>
        <v>0</v>
      </c>
      <c r="CJ221" s="11">
        <f t="shared" si="233"/>
        <v>0</v>
      </c>
      <c r="CK221" s="11">
        <f t="shared" si="234"/>
        <v>0</v>
      </c>
      <c r="CL221" s="11">
        <f t="shared" si="235"/>
        <v>0</v>
      </c>
      <c r="CM221" s="11">
        <f t="shared" si="236"/>
        <v>0</v>
      </c>
      <c r="CN221" s="11">
        <f t="shared" si="237"/>
        <v>0</v>
      </c>
      <c r="CO221" s="11">
        <f t="shared" si="238"/>
        <v>0</v>
      </c>
      <c r="CQ221">
        <f t="shared" si="239"/>
        <v>0</v>
      </c>
    </row>
    <row r="222" spans="1:95" ht="12.75">
      <c r="A222" s="34" t="s">
        <v>12</v>
      </c>
      <c r="B222" s="13">
        <f t="shared" si="183"/>
        <v>0</v>
      </c>
      <c r="C222" s="14">
        <f t="shared" si="184"/>
        <v>2</v>
      </c>
      <c r="D222" s="20">
        <f t="shared" si="185"/>
        <v>0</v>
      </c>
      <c r="E222" s="19"/>
      <c r="F222" s="12"/>
      <c r="G222" s="12"/>
      <c r="H222" s="12"/>
      <c r="I222" s="12" t="s">
        <v>1</v>
      </c>
      <c r="J222" s="12"/>
      <c r="L222" s="12"/>
      <c r="M222" s="12"/>
      <c r="N222" s="12"/>
      <c r="O222" s="12"/>
      <c r="P222" s="12"/>
      <c r="Q222" s="12"/>
      <c r="R222" s="12"/>
      <c r="S222" s="25"/>
      <c r="T222" s="19"/>
      <c r="U222" s="12"/>
      <c r="V222" s="12"/>
      <c r="W222" s="12"/>
      <c r="X222" s="12" t="s">
        <v>1</v>
      </c>
      <c r="Y222" s="12"/>
      <c r="Z222" s="12"/>
      <c r="AA222" s="12"/>
      <c r="AB222" s="27"/>
      <c r="AC222" s="12"/>
      <c r="AD222" s="12"/>
      <c r="AE222" s="12"/>
      <c r="AF222" s="12"/>
      <c r="AG222" s="12"/>
      <c r="AH222" s="12"/>
      <c r="AI222" s="12"/>
      <c r="AJ222">
        <f t="shared" si="244"/>
      </c>
      <c r="AK222">
        <f t="shared" si="245"/>
      </c>
      <c r="AL222">
        <f t="shared" si="246"/>
      </c>
      <c r="AM222">
        <f t="shared" si="247"/>
      </c>
      <c r="AN222">
        <f t="shared" si="248"/>
        <v>1</v>
      </c>
      <c r="AO222">
        <f t="shared" si="249"/>
      </c>
      <c r="AP222">
        <f t="shared" si="264"/>
      </c>
      <c r="AQ222">
        <f t="shared" si="265"/>
      </c>
      <c r="AR222">
        <f t="shared" si="266"/>
      </c>
      <c r="AS222">
        <f t="shared" si="267"/>
      </c>
      <c r="AT222">
        <f t="shared" si="268"/>
      </c>
      <c r="AU222">
        <f t="shared" si="250"/>
      </c>
      <c r="AV222">
        <f t="shared" si="240"/>
      </c>
      <c r="AW222">
        <f t="shared" si="241"/>
      </c>
      <c r="AX222">
        <f t="shared" si="251"/>
      </c>
      <c r="AY222">
        <f t="shared" si="252"/>
      </c>
      <c r="AZ222">
        <f t="shared" si="253"/>
      </c>
      <c r="BA222">
        <f t="shared" si="254"/>
      </c>
      <c r="BB222">
        <f t="shared" si="255"/>
      </c>
      <c r="BC222">
        <f t="shared" si="256"/>
        <v>1</v>
      </c>
      <c r="BD222">
        <f t="shared" si="257"/>
      </c>
      <c r="BE222">
        <f t="shared" si="258"/>
      </c>
      <c r="BF222">
        <f t="shared" si="259"/>
      </c>
      <c r="BG222">
        <f t="shared" si="260"/>
      </c>
      <c r="BH222">
        <f t="shared" si="261"/>
      </c>
      <c r="BI222">
        <f t="shared" si="242"/>
      </c>
      <c r="BJ222">
        <f t="shared" si="243"/>
      </c>
      <c r="BK222">
        <f t="shared" si="243"/>
      </c>
      <c r="BL222">
        <f t="shared" si="262"/>
      </c>
      <c r="BM222">
        <f t="shared" si="263"/>
      </c>
      <c r="BN222" s="10">
        <f t="shared" si="211"/>
        <v>0</v>
      </c>
      <c r="BO222" s="11">
        <f t="shared" si="212"/>
        <v>0</v>
      </c>
      <c r="BP222" s="11">
        <f t="shared" si="213"/>
        <v>0</v>
      </c>
      <c r="BQ222" s="11">
        <f t="shared" si="214"/>
        <v>0</v>
      </c>
      <c r="BR222" s="11">
        <f t="shared" si="215"/>
        <v>0</v>
      </c>
      <c r="BS222" s="11">
        <f t="shared" si="216"/>
        <v>0</v>
      </c>
      <c r="BT222" s="11">
        <f t="shared" si="217"/>
        <v>0</v>
      </c>
      <c r="BU222" s="11">
        <f t="shared" si="218"/>
        <v>0</v>
      </c>
      <c r="BV222" s="11">
        <f t="shared" si="219"/>
        <v>0</v>
      </c>
      <c r="BW222" s="11">
        <f t="shared" si="220"/>
        <v>0</v>
      </c>
      <c r="BX222" s="11">
        <f t="shared" si="221"/>
        <v>0</v>
      </c>
      <c r="BY222" s="11">
        <f t="shared" si="222"/>
        <v>0</v>
      </c>
      <c r="BZ222" s="11">
        <f t="shared" si="223"/>
        <v>0</v>
      </c>
      <c r="CA222" s="11">
        <f t="shared" si="224"/>
        <v>0</v>
      </c>
      <c r="CB222" s="11">
        <f t="shared" si="225"/>
        <v>0</v>
      </c>
      <c r="CC222" s="11">
        <f t="shared" si="226"/>
        <v>0</v>
      </c>
      <c r="CD222" s="11">
        <f t="shared" si="227"/>
        <v>0</v>
      </c>
      <c r="CE222" s="11">
        <f t="shared" si="228"/>
        <v>0</v>
      </c>
      <c r="CF222" s="11">
        <f t="shared" si="229"/>
        <v>0</v>
      </c>
      <c r="CG222" s="11">
        <f t="shared" si="230"/>
        <v>0</v>
      </c>
      <c r="CH222" s="11">
        <f t="shared" si="231"/>
        <v>0</v>
      </c>
      <c r="CI222" s="11">
        <f t="shared" si="232"/>
        <v>0</v>
      </c>
      <c r="CJ222" s="11">
        <f t="shared" si="233"/>
        <v>0</v>
      </c>
      <c r="CK222" s="11">
        <f t="shared" si="234"/>
        <v>0</v>
      </c>
      <c r="CL222" s="11">
        <f t="shared" si="235"/>
        <v>0</v>
      </c>
      <c r="CM222" s="11">
        <f t="shared" si="236"/>
        <v>0</v>
      </c>
      <c r="CN222" s="11">
        <f t="shared" si="237"/>
        <v>0</v>
      </c>
      <c r="CO222" s="11">
        <f t="shared" si="238"/>
        <v>0</v>
      </c>
      <c r="CQ222">
        <f t="shared" si="239"/>
        <v>0</v>
      </c>
    </row>
    <row r="223" spans="1:95" ht="12.75">
      <c r="A223" s="34" t="s">
        <v>12</v>
      </c>
      <c r="B223" s="13">
        <f t="shared" si="183"/>
        <v>0</v>
      </c>
      <c r="C223" s="14">
        <f t="shared" si="184"/>
        <v>9</v>
      </c>
      <c r="D223" s="20">
        <f t="shared" si="185"/>
        <v>0</v>
      </c>
      <c r="E223" s="19"/>
      <c r="F223" s="12" t="s">
        <v>1</v>
      </c>
      <c r="G223" s="12" t="s">
        <v>1</v>
      </c>
      <c r="H223" s="12" t="s">
        <v>1</v>
      </c>
      <c r="I223" s="12"/>
      <c r="J223" s="12"/>
      <c r="K223" s="7"/>
      <c r="L223" s="12"/>
      <c r="M223" s="12" t="s">
        <v>1</v>
      </c>
      <c r="N223" s="12"/>
      <c r="O223" s="12"/>
      <c r="P223" s="12"/>
      <c r="Q223" s="12"/>
      <c r="R223" s="12"/>
      <c r="S223" s="25"/>
      <c r="T223" s="19" t="s">
        <v>1</v>
      </c>
      <c r="U223" s="12" t="s">
        <v>1</v>
      </c>
      <c r="V223" s="12" t="s">
        <v>1</v>
      </c>
      <c r="W223" s="12" t="s">
        <v>1</v>
      </c>
      <c r="X223" s="12"/>
      <c r="Y223" s="12"/>
      <c r="Z223" s="12"/>
      <c r="AA223" s="12"/>
      <c r="AB223" s="27" t="s">
        <v>1</v>
      </c>
      <c r="AC223" s="12"/>
      <c r="AD223" s="12"/>
      <c r="AE223" s="12"/>
      <c r="AF223" s="12"/>
      <c r="AG223" s="12"/>
      <c r="AH223" s="12"/>
      <c r="AI223" s="12"/>
      <c r="AJ223">
        <f t="shared" si="244"/>
      </c>
      <c r="AK223">
        <f t="shared" si="245"/>
        <v>1</v>
      </c>
      <c r="AL223">
        <f t="shared" si="246"/>
        <v>1</v>
      </c>
      <c r="AM223">
        <f t="shared" si="247"/>
        <v>1</v>
      </c>
      <c r="AN223">
        <f t="shared" si="248"/>
      </c>
      <c r="AO223">
        <f t="shared" si="249"/>
      </c>
      <c r="AP223">
        <f t="shared" si="264"/>
      </c>
      <c r="AQ223">
        <f t="shared" si="265"/>
      </c>
      <c r="AR223">
        <f t="shared" si="266"/>
        <v>1</v>
      </c>
      <c r="AS223">
        <f t="shared" si="267"/>
      </c>
      <c r="AT223">
        <f t="shared" si="268"/>
      </c>
      <c r="AU223">
        <f t="shared" si="250"/>
      </c>
      <c r="AV223">
        <f t="shared" si="240"/>
      </c>
      <c r="AW223">
        <f t="shared" si="241"/>
      </c>
      <c r="AX223">
        <f t="shared" si="251"/>
      </c>
      <c r="AY223">
        <f t="shared" si="252"/>
        <v>1</v>
      </c>
      <c r="AZ223">
        <f t="shared" si="253"/>
        <v>1</v>
      </c>
      <c r="BA223">
        <f t="shared" si="254"/>
        <v>1</v>
      </c>
      <c r="BB223">
        <f t="shared" si="255"/>
        <v>1</v>
      </c>
      <c r="BC223">
        <f t="shared" si="256"/>
      </c>
      <c r="BD223">
        <f t="shared" si="257"/>
      </c>
      <c r="BE223">
        <f t="shared" si="258"/>
      </c>
      <c r="BF223">
        <f t="shared" si="259"/>
      </c>
      <c r="BG223">
        <f t="shared" si="260"/>
        <v>1</v>
      </c>
      <c r="BH223">
        <f t="shared" si="261"/>
      </c>
      <c r="BI223">
        <f t="shared" si="242"/>
      </c>
      <c r="BJ223">
        <f t="shared" si="243"/>
      </c>
      <c r="BK223">
        <f t="shared" si="243"/>
      </c>
      <c r="BL223">
        <f t="shared" si="262"/>
      </c>
      <c r="BM223">
        <f t="shared" si="263"/>
      </c>
      <c r="BN223" s="10">
        <f t="shared" si="211"/>
        <v>0</v>
      </c>
      <c r="BO223" s="11">
        <f t="shared" si="212"/>
        <v>0</v>
      </c>
      <c r="BP223" s="11">
        <f t="shared" si="213"/>
        <v>0</v>
      </c>
      <c r="BQ223" s="11">
        <f t="shared" si="214"/>
        <v>0</v>
      </c>
      <c r="BR223" s="11">
        <f t="shared" si="215"/>
        <v>0</v>
      </c>
      <c r="BS223" s="11">
        <f t="shared" si="216"/>
        <v>0</v>
      </c>
      <c r="BT223" s="11">
        <f t="shared" si="217"/>
        <v>0</v>
      </c>
      <c r="BU223" s="11">
        <f t="shared" si="218"/>
        <v>0</v>
      </c>
      <c r="BV223" s="11">
        <f t="shared" si="219"/>
        <v>0</v>
      </c>
      <c r="BW223" s="11">
        <f t="shared" si="220"/>
        <v>0</v>
      </c>
      <c r="BX223" s="11">
        <f t="shared" si="221"/>
        <v>0</v>
      </c>
      <c r="BY223" s="11">
        <f t="shared" si="222"/>
        <v>0</v>
      </c>
      <c r="BZ223" s="11">
        <f t="shared" si="223"/>
        <v>0</v>
      </c>
      <c r="CA223" s="11">
        <f t="shared" si="224"/>
        <v>0</v>
      </c>
      <c r="CB223" s="11">
        <f t="shared" si="225"/>
        <v>0</v>
      </c>
      <c r="CC223" s="11">
        <f t="shared" si="226"/>
        <v>0</v>
      </c>
      <c r="CD223" s="11">
        <f t="shared" si="227"/>
        <v>0</v>
      </c>
      <c r="CE223" s="11">
        <f t="shared" si="228"/>
        <v>0</v>
      </c>
      <c r="CF223" s="11">
        <f t="shared" si="229"/>
        <v>0</v>
      </c>
      <c r="CG223" s="11">
        <f t="shared" si="230"/>
        <v>0</v>
      </c>
      <c r="CH223" s="11">
        <f t="shared" si="231"/>
        <v>0</v>
      </c>
      <c r="CI223" s="11">
        <f t="shared" si="232"/>
        <v>0</v>
      </c>
      <c r="CJ223" s="11">
        <f t="shared" si="233"/>
        <v>0</v>
      </c>
      <c r="CK223" s="11">
        <f t="shared" si="234"/>
        <v>0</v>
      </c>
      <c r="CL223" s="11">
        <f t="shared" si="235"/>
        <v>0</v>
      </c>
      <c r="CM223" s="11">
        <f t="shared" si="236"/>
        <v>0</v>
      </c>
      <c r="CN223" s="11">
        <f t="shared" si="237"/>
        <v>0</v>
      </c>
      <c r="CO223" s="11">
        <f t="shared" si="238"/>
        <v>0</v>
      </c>
      <c r="CQ223">
        <f t="shared" si="239"/>
        <v>0</v>
      </c>
    </row>
    <row r="224" spans="1:95" ht="12.75">
      <c r="A224" s="7" t="s">
        <v>12</v>
      </c>
      <c r="B224" s="13">
        <f t="shared" si="183"/>
        <v>0</v>
      </c>
      <c r="C224" s="14">
        <f t="shared" si="184"/>
        <v>0</v>
      </c>
      <c r="D224" s="20">
        <f t="shared" si="185"/>
        <v>0</v>
      </c>
      <c r="E224" s="19"/>
      <c r="F224" s="12"/>
      <c r="G224" s="12"/>
      <c r="H224" s="12"/>
      <c r="I224" s="12"/>
      <c r="J224" s="12"/>
      <c r="L224" s="12"/>
      <c r="M224" s="12"/>
      <c r="N224" s="12"/>
      <c r="O224" s="12"/>
      <c r="P224" s="12"/>
      <c r="Q224" s="12"/>
      <c r="R224" s="12"/>
      <c r="S224" s="25"/>
      <c r="T224" s="19"/>
      <c r="U224" s="12"/>
      <c r="V224" s="12"/>
      <c r="W224" s="12"/>
      <c r="X224" s="12"/>
      <c r="Y224" s="12"/>
      <c r="Z224" s="12"/>
      <c r="AA224" s="12"/>
      <c r="AB224" s="27"/>
      <c r="AC224" s="12"/>
      <c r="AD224" s="12"/>
      <c r="AE224" s="12"/>
      <c r="AF224" s="12"/>
      <c r="AG224" s="12"/>
      <c r="AH224" s="12"/>
      <c r="AI224" s="12"/>
      <c r="AJ224">
        <f t="shared" si="244"/>
      </c>
      <c r="AK224">
        <f t="shared" si="245"/>
      </c>
      <c r="AL224">
        <f t="shared" si="246"/>
      </c>
      <c r="AM224">
        <f t="shared" si="247"/>
      </c>
      <c r="AN224">
        <f t="shared" si="248"/>
      </c>
      <c r="AO224">
        <f t="shared" si="249"/>
      </c>
      <c r="AP224">
        <f t="shared" si="264"/>
      </c>
      <c r="AQ224">
        <f t="shared" si="265"/>
      </c>
      <c r="AR224">
        <f t="shared" si="266"/>
      </c>
      <c r="AS224">
        <f t="shared" si="267"/>
      </c>
      <c r="AT224">
        <f t="shared" si="268"/>
      </c>
      <c r="AU224">
        <f t="shared" si="250"/>
      </c>
      <c r="AV224">
        <f t="shared" si="240"/>
      </c>
      <c r="AW224">
        <f t="shared" si="241"/>
      </c>
      <c r="AX224">
        <f t="shared" si="251"/>
      </c>
      <c r="AY224">
        <f t="shared" si="252"/>
      </c>
      <c r="AZ224">
        <f t="shared" si="253"/>
      </c>
      <c r="BA224">
        <f t="shared" si="254"/>
      </c>
      <c r="BB224">
        <f t="shared" si="255"/>
      </c>
      <c r="BC224">
        <f t="shared" si="256"/>
      </c>
      <c r="BD224">
        <f t="shared" si="257"/>
      </c>
      <c r="BE224">
        <f t="shared" si="258"/>
      </c>
      <c r="BF224">
        <f t="shared" si="259"/>
      </c>
      <c r="BG224">
        <f t="shared" si="260"/>
      </c>
      <c r="BH224">
        <f t="shared" si="261"/>
      </c>
      <c r="BI224">
        <f t="shared" si="242"/>
      </c>
      <c r="BJ224">
        <f t="shared" si="243"/>
      </c>
      <c r="BK224">
        <f t="shared" si="243"/>
      </c>
      <c r="BL224">
        <f t="shared" si="262"/>
      </c>
      <c r="BM224">
        <f t="shared" si="263"/>
      </c>
      <c r="BN224" s="10">
        <f t="shared" si="211"/>
        <v>0</v>
      </c>
      <c r="BO224" s="11">
        <f t="shared" si="212"/>
        <v>0</v>
      </c>
      <c r="BP224" s="11">
        <f t="shared" si="213"/>
        <v>0</v>
      </c>
      <c r="BQ224" s="11">
        <f t="shared" si="214"/>
        <v>0</v>
      </c>
      <c r="BR224" s="11">
        <f t="shared" si="215"/>
        <v>0</v>
      </c>
      <c r="BS224" s="11">
        <f t="shared" si="216"/>
        <v>0</v>
      </c>
      <c r="BT224" s="11">
        <f t="shared" si="217"/>
        <v>0</v>
      </c>
      <c r="BU224" s="11">
        <f t="shared" si="218"/>
        <v>0</v>
      </c>
      <c r="BV224" s="11">
        <f t="shared" si="219"/>
        <v>0</v>
      </c>
      <c r="BW224" s="11">
        <f t="shared" si="220"/>
        <v>0</v>
      </c>
      <c r="BX224" s="11">
        <f t="shared" si="221"/>
        <v>0</v>
      </c>
      <c r="BY224" s="11">
        <f t="shared" si="222"/>
        <v>0</v>
      </c>
      <c r="BZ224" s="11">
        <f t="shared" si="223"/>
        <v>0</v>
      </c>
      <c r="CA224" s="11">
        <f t="shared" si="224"/>
        <v>0</v>
      </c>
      <c r="CB224" s="11">
        <f t="shared" si="225"/>
        <v>0</v>
      </c>
      <c r="CC224" s="11">
        <f t="shared" si="226"/>
        <v>0</v>
      </c>
      <c r="CD224" s="11">
        <f t="shared" si="227"/>
        <v>0</v>
      </c>
      <c r="CE224" s="11">
        <f t="shared" si="228"/>
        <v>0</v>
      </c>
      <c r="CF224" s="11">
        <f t="shared" si="229"/>
        <v>0</v>
      </c>
      <c r="CG224" s="11">
        <f t="shared" si="230"/>
        <v>0</v>
      </c>
      <c r="CH224" s="11">
        <f t="shared" si="231"/>
        <v>0</v>
      </c>
      <c r="CI224" s="11">
        <f t="shared" si="232"/>
        <v>0</v>
      </c>
      <c r="CJ224" s="11">
        <f t="shared" si="233"/>
        <v>0</v>
      </c>
      <c r="CK224" s="11">
        <f t="shared" si="234"/>
        <v>0</v>
      </c>
      <c r="CL224" s="11">
        <f t="shared" si="235"/>
        <v>0</v>
      </c>
      <c r="CM224" s="11">
        <f t="shared" si="236"/>
        <v>0</v>
      </c>
      <c r="CN224" s="11">
        <f t="shared" si="237"/>
        <v>0</v>
      </c>
      <c r="CO224" s="11">
        <f t="shared" si="238"/>
        <v>0</v>
      </c>
      <c r="CQ224">
        <f t="shared" si="239"/>
        <v>0</v>
      </c>
    </row>
    <row r="225" spans="1:95" ht="12.75">
      <c r="A225" s="7" t="s">
        <v>12</v>
      </c>
      <c r="B225" s="13">
        <f t="shared" si="183"/>
        <v>0</v>
      </c>
      <c r="C225" s="14">
        <f t="shared" si="184"/>
        <v>0</v>
      </c>
      <c r="D225" s="20">
        <f t="shared" si="185"/>
        <v>0</v>
      </c>
      <c r="E225" s="19"/>
      <c r="F225" s="12"/>
      <c r="G225" s="12"/>
      <c r="H225" s="12"/>
      <c r="I225" s="12"/>
      <c r="J225" s="12"/>
      <c r="L225" s="12"/>
      <c r="M225" s="12"/>
      <c r="N225" s="12"/>
      <c r="O225" s="12"/>
      <c r="P225" s="12"/>
      <c r="Q225" s="12"/>
      <c r="R225" s="12"/>
      <c r="S225" s="25"/>
      <c r="T225" s="19"/>
      <c r="U225" s="12"/>
      <c r="V225" s="12"/>
      <c r="W225" s="12"/>
      <c r="X225" s="12"/>
      <c r="Y225" s="12"/>
      <c r="Z225" s="12"/>
      <c r="AA225" s="12"/>
      <c r="AB225" s="27"/>
      <c r="AC225" s="12"/>
      <c r="AD225" s="12"/>
      <c r="AE225" s="12"/>
      <c r="AF225" s="12"/>
      <c r="AG225" s="12"/>
      <c r="AH225" s="12"/>
      <c r="AI225" s="12"/>
      <c r="AJ225">
        <f t="shared" si="244"/>
      </c>
      <c r="AK225">
        <f t="shared" si="245"/>
      </c>
      <c r="AL225">
        <f t="shared" si="246"/>
      </c>
      <c r="AM225">
        <f t="shared" si="247"/>
      </c>
      <c r="AN225">
        <f t="shared" si="248"/>
      </c>
      <c r="AO225">
        <f t="shared" si="249"/>
      </c>
      <c r="AP225">
        <f t="shared" si="264"/>
      </c>
      <c r="AQ225">
        <f t="shared" si="265"/>
      </c>
      <c r="AR225">
        <f t="shared" si="266"/>
      </c>
      <c r="AS225">
        <f t="shared" si="267"/>
      </c>
      <c r="AT225">
        <f t="shared" si="268"/>
      </c>
      <c r="AU225">
        <f t="shared" si="250"/>
      </c>
      <c r="AV225">
        <f t="shared" si="240"/>
      </c>
      <c r="AW225">
        <f t="shared" si="241"/>
      </c>
      <c r="AX225">
        <f t="shared" si="251"/>
      </c>
      <c r="AY225">
        <f t="shared" si="252"/>
      </c>
      <c r="AZ225">
        <f t="shared" si="253"/>
      </c>
      <c r="BA225">
        <f t="shared" si="254"/>
      </c>
      <c r="BB225">
        <f t="shared" si="255"/>
      </c>
      <c r="BC225">
        <f t="shared" si="256"/>
      </c>
      <c r="BD225">
        <f t="shared" si="257"/>
      </c>
      <c r="BE225">
        <f t="shared" si="258"/>
      </c>
      <c r="BF225">
        <f t="shared" si="259"/>
      </c>
      <c r="BG225">
        <f t="shared" si="260"/>
      </c>
      <c r="BH225">
        <f t="shared" si="261"/>
      </c>
      <c r="BI225">
        <f t="shared" si="242"/>
      </c>
      <c r="BJ225">
        <f t="shared" si="243"/>
      </c>
      <c r="BK225">
        <f t="shared" si="243"/>
      </c>
      <c r="BL225">
        <f t="shared" si="262"/>
      </c>
      <c r="BM225">
        <f t="shared" si="263"/>
      </c>
      <c r="BN225" s="10">
        <f t="shared" si="211"/>
        <v>0</v>
      </c>
      <c r="BO225" s="11">
        <f t="shared" si="212"/>
        <v>0</v>
      </c>
      <c r="BP225" s="11">
        <f t="shared" si="213"/>
        <v>0</v>
      </c>
      <c r="BQ225" s="11">
        <f t="shared" si="214"/>
        <v>0</v>
      </c>
      <c r="BR225" s="11">
        <f t="shared" si="215"/>
        <v>0</v>
      </c>
      <c r="BS225" s="11">
        <f t="shared" si="216"/>
        <v>0</v>
      </c>
      <c r="BT225" s="11">
        <f t="shared" si="217"/>
        <v>0</v>
      </c>
      <c r="BU225" s="11">
        <f t="shared" si="218"/>
        <v>0</v>
      </c>
      <c r="BV225" s="11">
        <f t="shared" si="219"/>
        <v>0</v>
      </c>
      <c r="BW225" s="11">
        <f t="shared" si="220"/>
        <v>0</v>
      </c>
      <c r="BX225" s="11">
        <f t="shared" si="221"/>
        <v>0</v>
      </c>
      <c r="BY225" s="11">
        <f t="shared" si="222"/>
        <v>0</v>
      </c>
      <c r="BZ225" s="11">
        <f t="shared" si="223"/>
        <v>0</v>
      </c>
      <c r="CA225" s="11">
        <f t="shared" si="224"/>
        <v>0</v>
      </c>
      <c r="CB225" s="11">
        <f t="shared" si="225"/>
        <v>0</v>
      </c>
      <c r="CC225" s="11">
        <f t="shared" si="226"/>
        <v>0</v>
      </c>
      <c r="CD225" s="11">
        <f t="shared" si="227"/>
        <v>0</v>
      </c>
      <c r="CE225" s="11">
        <f t="shared" si="228"/>
        <v>0</v>
      </c>
      <c r="CF225" s="11">
        <f t="shared" si="229"/>
        <v>0</v>
      </c>
      <c r="CG225" s="11">
        <f t="shared" si="230"/>
        <v>0</v>
      </c>
      <c r="CH225" s="11">
        <f t="shared" si="231"/>
        <v>0</v>
      </c>
      <c r="CI225" s="11">
        <f t="shared" si="232"/>
        <v>0</v>
      </c>
      <c r="CJ225" s="11">
        <f t="shared" si="233"/>
        <v>0</v>
      </c>
      <c r="CK225" s="11">
        <f t="shared" si="234"/>
        <v>0</v>
      </c>
      <c r="CL225" s="11">
        <f t="shared" si="235"/>
        <v>0</v>
      </c>
      <c r="CM225" s="11">
        <f t="shared" si="236"/>
        <v>0</v>
      </c>
      <c r="CN225" s="11">
        <f t="shared" si="237"/>
        <v>0</v>
      </c>
      <c r="CO225" s="11">
        <f t="shared" si="238"/>
        <v>0</v>
      </c>
      <c r="CQ225">
        <f t="shared" si="239"/>
        <v>0</v>
      </c>
    </row>
    <row r="226" spans="1:95" ht="12.75">
      <c r="A226" s="7" t="s">
        <v>12</v>
      </c>
      <c r="B226" s="13">
        <f t="shared" si="183"/>
        <v>0</v>
      </c>
      <c r="C226" s="14">
        <f t="shared" si="184"/>
        <v>0</v>
      </c>
      <c r="D226" s="20">
        <f t="shared" si="185"/>
        <v>0</v>
      </c>
      <c r="E226" s="19"/>
      <c r="F226" s="12"/>
      <c r="G226" s="12"/>
      <c r="H226" s="12"/>
      <c r="I226" s="12"/>
      <c r="J226" s="12"/>
      <c r="L226" s="12"/>
      <c r="M226" s="12"/>
      <c r="N226" s="12"/>
      <c r="O226" s="12"/>
      <c r="P226" s="12"/>
      <c r="Q226" s="12"/>
      <c r="R226" s="12"/>
      <c r="S226" s="25"/>
      <c r="T226" s="19"/>
      <c r="U226" s="12"/>
      <c r="V226" s="12"/>
      <c r="W226" s="12"/>
      <c r="X226" s="12"/>
      <c r="Y226" s="12"/>
      <c r="Z226" s="12"/>
      <c r="AA226" s="12"/>
      <c r="AB226" s="27"/>
      <c r="AC226" s="12"/>
      <c r="AD226" s="12"/>
      <c r="AE226" s="12"/>
      <c r="AF226" s="12"/>
      <c r="AG226" s="12"/>
      <c r="AH226" s="12"/>
      <c r="AI226" s="12"/>
      <c r="AJ226">
        <f t="shared" si="244"/>
      </c>
      <c r="AK226">
        <f t="shared" si="245"/>
      </c>
      <c r="AL226">
        <f t="shared" si="246"/>
      </c>
      <c r="AM226">
        <f t="shared" si="247"/>
      </c>
      <c r="AN226">
        <f t="shared" si="248"/>
      </c>
      <c r="AO226">
        <f t="shared" si="249"/>
      </c>
      <c r="AP226">
        <f t="shared" si="264"/>
      </c>
      <c r="AQ226">
        <f t="shared" si="265"/>
      </c>
      <c r="AR226">
        <f t="shared" si="266"/>
      </c>
      <c r="AS226">
        <f t="shared" si="267"/>
      </c>
      <c r="AT226">
        <f t="shared" si="268"/>
      </c>
      <c r="AU226">
        <f t="shared" si="250"/>
      </c>
      <c r="AV226">
        <f t="shared" si="240"/>
      </c>
      <c r="AW226">
        <f t="shared" si="241"/>
      </c>
      <c r="AX226">
        <f t="shared" si="251"/>
      </c>
      <c r="AY226">
        <f t="shared" si="252"/>
      </c>
      <c r="AZ226">
        <f t="shared" si="253"/>
      </c>
      <c r="BA226">
        <f t="shared" si="254"/>
      </c>
      <c r="BB226">
        <f t="shared" si="255"/>
      </c>
      <c r="BC226">
        <f t="shared" si="256"/>
      </c>
      <c r="BD226">
        <f t="shared" si="257"/>
      </c>
      <c r="BE226">
        <f t="shared" si="258"/>
      </c>
      <c r="BF226">
        <f t="shared" si="259"/>
      </c>
      <c r="BG226">
        <f t="shared" si="260"/>
      </c>
      <c r="BH226">
        <f t="shared" si="261"/>
      </c>
      <c r="BI226">
        <f t="shared" si="242"/>
      </c>
      <c r="BJ226">
        <f t="shared" si="243"/>
      </c>
      <c r="BK226">
        <f t="shared" si="243"/>
      </c>
      <c r="BL226">
        <f t="shared" si="262"/>
      </c>
      <c r="BM226">
        <f t="shared" si="263"/>
      </c>
      <c r="BN226" s="10">
        <f t="shared" si="211"/>
        <v>0</v>
      </c>
      <c r="BO226" s="11">
        <f t="shared" si="212"/>
        <v>0</v>
      </c>
      <c r="BP226" s="11">
        <f t="shared" si="213"/>
        <v>0</v>
      </c>
      <c r="BQ226" s="11">
        <f t="shared" si="214"/>
        <v>0</v>
      </c>
      <c r="BR226" s="11">
        <f t="shared" si="215"/>
        <v>0</v>
      </c>
      <c r="BS226" s="11">
        <f t="shared" si="216"/>
        <v>0</v>
      </c>
      <c r="BT226" s="11">
        <f t="shared" si="217"/>
        <v>0</v>
      </c>
      <c r="BU226" s="11">
        <f t="shared" si="218"/>
        <v>0</v>
      </c>
      <c r="BV226" s="11">
        <f t="shared" si="219"/>
        <v>0</v>
      </c>
      <c r="BW226" s="11">
        <f t="shared" si="220"/>
        <v>0</v>
      </c>
      <c r="BX226" s="11">
        <f t="shared" si="221"/>
        <v>0</v>
      </c>
      <c r="BY226" s="11">
        <f t="shared" si="222"/>
        <v>0</v>
      </c>
      <c r="BZ226" s="11">
        <f t="shared" si="223"/>
        <v>0</v>
      </c>
      <c r="CA226" s="11">
        <f t="shared" si="224"/>
        <v>0</v>
      </c>
      <c r="CB226" s="11">
        <f t="shared" si="225"/>
        <v>0</v>
      </c>
      <c r="CC226" s="11">
        <f t="shared" si="226"/>
        <v>0</v>
      </c>
      <c r="CD226" s="11">
        <f t="shared" si="227"/>
        <v>0</v>
      </c>
      <c r="CE226" s="11">
        <f t="shared" si="228"/>
        <v>0</v>
      </c>
      <c r="CF226" s="11">
        <f t="shared" si="229"/>
        <v>0</v>
      </c>
      <c r="CG226" s="11">
        <f t="shared" si="230"/>
        <v>0</v>
      </c>
      <c r="CH226" s="11">
        <f t="shared" si="231"/>
        <v>0</v>
      </c>
      <c r="CI226" s="11">
        <f t="shared" si="232"/>
        <v>0</v>
      </c>
      <c r="CJ226" s="11">
        <f t="shared" si="233"/>
        <v>0</v>
      </c>
      <c r="CK226" s="11">
        <f t="shared" si="234"/>
        <v>0</v>
      </c>
      <c r="CL226" s="11">
        <f t="shared" si="235"/>
        <v>0</v>
      </c>
      <c r="CM226" s="11">
        <f t="shared" si="236"/>
        <v>0</v>
      </c>
      <c r="CN226" s="11">
        <f t="shared" si="237"/>
        <v>0</v>
      </c>
      <c r="CO226" s="11">
        <f t="shared" si="238"/>
        <v>0</v>
      </c>
      <c r="CQ226">
        <f t="shared" si="239"/>
        <v>0</v>
      </c>
    </row>
    <row r="227" spans="1:95" ht="12.75">
      <c r="A227" s="7" t="s">
        <v>12</v>
      </c>
      <c r="B227" s="13">
        <f t="shared" si="183"/>
        <v>0</v>
      </c>
      <c r="C227" s="14">
        <f t="shared" si="184"/>
        <v>0</v>
      </c>
      <c r="D227" s="20">
        <f t="shared" si="185"/>
        <v>0</v>
      </c>
      <c r="E227" s="19"/>
      <c r="F227" s="12"/>
      <c r="G227" s="12"/>
      <c r="H227" s="12"/>
      <c r="I227" s="12"/>
      <c r="J227" s="12"/>
      <c r="L227" s="12"/>
      <c r="M227" s="12"/>
      <c r="N227" s="12"/>
      <c r="O227" s="12"/>
      <c r="P227" s="12"/>
      <c r="Q227" s="12"/>
      <c r="R227" s="12"/>
      <c r="S227" s="25"/>
      <c r="T227" s="19"/>
      <c r="U227" s="12"/>
      <c r="V227" s="12"/>
      <c r="W227" s="12"/>
      <c r="X227" s="12"/>
      <c r="Y227" s="12"/>
      <c r="Z227" s="12"/>
      <c r="AA227" s="12"/>
      <c r="AB227" s="27"/>
      <c r="AC227" s="12"/>
      <c r="AD227" s="12"/>
      <c r="AE227" s="12"/>
      <c r="AF227" s="12"/>
      <c r="AG227" s="12"/>
      <c r="AH227" s="12"/>
      <c r="AI227" s="12"/>
      <c r="AJ227">
        <f t="shared" si="244"/>
      </c>
      <c r="AK227">
        <f t="shared" si="245"/>
      </c>
      <c r="AL227">
        <f t="shared" si="246"/>
      </c>
      <c r="AM227">
        <f t="shared" si="247"/>
      </c>
      <c r="AN227">
        <f t="shared" si="248"/>
      </c>
      <c r="AO227">
        <f t="shared" si="249"/>
      </c>
      <c r="AP227">
        <f t="shared" si="264"/>
      </c>
      <c r="AQ227">
        <f t="shared" si="265"/>
      </c>
      <c r="AR227">
        <f t="shared" si="266"/>
      </c>
      <c r="AS227">
        <f t="shared" si="267"/>
      </c>
      <c r="AT227">
        <f t="shared" si="268"/>
      </c>
      <c r="AU227">
        <f t="shared" si="250"/>
      </c>
      <c r="AV227">
        <f t="shared" si="240"/>
      </c>
      <c r="AW227">
        <f t="shared" si="241"/>
      </c>
      <c r="AX227">
        <f t="shared" si="251"/>
      </c>
      <c r="AY227">
        <f t="shared" si="252"/>
      </c>
      <c r="AZ227">
        <f t="shared" si="253"/>
      </c>
      <c r="BA227">
        <f t="shared" si="254"/>
      </c>
      <c r="BB227">
        <f t="shared" si="255"/>
      </c>
      <c r="BC227">
        <f t="shared" si="256"/>
      </c>
      <c r="BD227">
        <f t="shared" si="257"/>
      </c>
      <c r="BE227">
        <f t="shared" si="258"/>
      </c>
      <c r="BF227">
        <f t="shared" si="259"/>
      </c>
      <c r="BG227">
        <f t="shared" si="260"/>
      </c>
      <c r="BH227">
        <f t="shared" si="261"/>
      </c>
      <c r="BI227">
        <f t="shared" si="242"/>
      </c>
      <c r="BJ227">
        <f t="shared" si="243"/>
      </c>
      <c r="BK227">
        <f t="shared" si="243"/>
      </c>
      <c r="BL227">
        <f t="shared" si="262"/>
      </c>
      <c r="BM227">
        <f t="shared" si="263"/>
      </c>
      <c r="BN227" s="10">
        <f t="shared" si="211"/>
        <v>0</v>
      </c>
      <c r="BO227" s="11">
        <f t="shared" si="212"/>
        <v>0</v>
      </c>
      <c r="BP227" s="11">
        <f t="shared" si="213"/>
        <v>0</v>
      </c>
      <c r="BQ227" s="11">
        <f t="shared" si="214"/>
        <v>0</v>
      </c>
      <c r="BR227" s="11">
        <f t="shared" si="215"/>
        <v>0</v>
      </c>
      <c r="BS227" s="11">
        <f t="shared" si="216"/>
        <v>0</v>
      </c>
      <c r="BT227" s="11">
        <f t="shared" si="217"/>
        <v>0</v>
      </c>
      <c r="BU227" s="11">
        <f t="shared" si="218"/>
        <v>0</v>
      </c>
      <c r="BV227" s="11">
        <f t="shared" si="219"/>
        <v>0</v>
      </c>
      <c r="BW227" s="11">
        <f t="shared" si="220"/>
        <v>0</v>
      </c>
      <c r="BX227" s="11">
        <f t="shared" si="221"/>
        <v>0</v>
      </c>
      <c r="BY227" s="11">
        <f t="shared" si="222"/>
        <v>0</v>
      </c>
      <c r="BZ227" s="11">
        <f t="shared" si="223"/>
        <v>0</v>
      </c>
      <c r="CA227" s="11">
        <f t="shared" si="224"/>
        <v>0</v>
      </c>
      <c r="CB227" s="11">
        <f t="shared" si="225"/>
        <v>0</v>
      </c>
      <c r="CC227" s="11">
        <f t="shared" si="226"/>
        <v>0</v>
      </c>
      <c r="CD227" s="11">
        <f t="shared" si="227"/>
        <v>0</v>
      </c>
      <c r="CE227" s="11">
        <f t="shared" si="228"/>
        <v>0</v>
      </c>
      <c r="CF227" s="11">
        <f t="shared" si="229"/>
        <v>0</v>
      </c>
      <c r="CG227" s="11">
        <f t="shared" si="230"/>
        <v>0</v>
      </c>
      <c r="CH227" s="11">
        <f t="shared" si="231"/>
        <v>0</v>
      </c>
      <c r="CI227" s="11">
        <f t="shared" si="232"/>
        <v>0</v>
      </c>
      <c r="CJ227" s="11">
        <f t="shared" si="233"/>
        <v>0</v>
      </c>
      <c r="CK227" s="11">
        <f t="shared" si="234"/>
        <v>0</v>
      </c>
      <c r="CL227" s="11">
        <f t="shared" si="235"/>
        <v>0</v>
      </c>
      <c r="CM227" s="11">
        <f t="shared" si="236"/>
        <v>0</v>
      </c>
      <c r="CN227" s="11">
        <f t="shared" si="237"/>
        <v>0</v>
      </c>
      <c r="CO227" s="11">
        <f t="shared" si="238"/>
        <v>0</v>
      </c>
      <c r="CQ227">
        <f t="shared" si="239"/>
        <v>0</v>
      </c>
    </row>
    <row r="228" spans="1:95" ht="12.75">
      <c r="A228" s="7" t="s">
        <v>12</v>
      </c>
      <c r="B228" s="13">
        <f t="shared" si="183"/>
        <v>0</v>
      </c>
      <c r="C228" s="14">
        <f t="shared" si="184"/>
        <v>0</v>
      </c>
      <c r="D228" s="20">
        <f t="shared" si="185"/>
        <v>0</v>
      </c>
      <c r="E228" s="19"/>
      <c r="F228" s="12"/>
      <c r="G228" s="12"/>
      <c r="H228" s="12"/>
      <c r="I228" s="12"/>
      <c r="J228" s="12"/>
      <c r="L228" s="12"/>
      <c r="M228" s="12"/>
      <c r="N228" s="12"/>
      <c r="O228" s="12"/>
      <c r="P228" s="12"/>
      <c r="Q228" s="12"/>
      <c r="R228" s="12"/>
      <c r="S228" s="25"/>
      <c r="T228" s="19"/>
      <c r="U228" s="12"/>
      <c r="V228" s="12"/>
      <c r="W228" s="12"/>
      <c r="X228" s="12"/>
      <c r="Y228" s="12"/>
      <c r="Z228" s="12"/>
      <c r="AA228" s="12"/>
      <c r="AB228" s="27"/>
      <c r="AC228" s="12"/>
      <c r="AD228" s="12"/>
      <c r="AE228" s="12"/>
      <c r="AF228" s="12"/>
      <c r="AG228" s="12"/>
      <c r="AH228" s="12"/>
      <c r="AI228" s="12"/>
      <c r="AJ228">
        <f t="shared" si="244"/>
      </c>
      <c r="AK228">
        <f t="shared" si="245"/>
      </c>
      <c r="AL228">
        <f t="shared" si="246"/>
      </c>
      <c r="AM228">
        <f t="shared" si="247"/>
      </c>
      <c r="AN228">
        <f t="shared" si="248"/>
      </c>
      <c r="AO228">
        <f t="shared" si="249"/>
      </c>
      <c r="AP228">
        <f t="shared" si="264"/>
      </c>
      <c r="AQ228">
        <f t="shared" si="265"/>
      </c>
      <c r="AR228">
        <f t="shared" si="266"/>
      </c>
      <c r="AS228">
        <f t="shared" si="267"/>
      </c>
      <c r="AT228">
        <f t="shared" si="268"/>
      </c>
      <c r="AU228">
        <f t="shared" si="250"/>
      </c>
      <c r="AV228">
        <f t="shared" si="240"/>
      </c>
      <c r="AW228">
        <f t="shared" si="241"/>
      </c>
      <c r="AX228">
        <f t="shared" si="251"/>
      </c>
      <c r="AY228">
        <f t="shared" si="252"/>
      </c>
      <c r="AZ228">
        <f t="shared" si="253"/>
      </c>
      <c r="BA228">
        <f t="shared" si="254"/>
      </c>
      <c r="BB228">
        <f t="shared" si="255"/>
      </c>
      <c r="BC228">
        <f t="shared" si="256"/>
      </c>
      <c r="BD228">
        <f t="shared" si="257"/>
      </c>
      <c r="BE228">
        <f t="shared" si="258"/>
      </c>
      <c r="BF228">
        <f t="shared" si="259"/>
      </c>
      <c r="BG228">
        <f t="shared" si="260"/>
      </c>
      <c r="BH228">
        <f t="shared" si="261"/>
      </c>
      <c r="BI228">
        <f t="shared" si="242"/>
      </c>
      <c r="BJ228">
        <f t="shared" si="243"/>
      </c>
      <c r="BK228">
        <f t="shared" si="243"/>
      </c>
      <c r="BL228">
        <f t="shared" si="262"/>
      </c>
      <c r="BM228">
        <f t="shared" si="263"/>
      </c>
      <c r="BN228" s="10">
        <f t="shared" si="211"/>
        <v>0</v>
      </c>
      <c r="BO228" s="11">
        <f t="shared" si="212"/>
        <v>0</v>
      </c>
      <c r="BP228" s="11">
        <f t="shared" si="213"/>
        <v>0</v>
      </c>
      <c r="BQ228" s="11">
        <f t="shared" si="214"/>
        <v>0</v>
      </c>
      <c r="BR228" s="11">
        <f t="shared" si="215"/>
        <v>0</v>
      </c>
      <c r="BS228" s="11">
        <f t="shared" si="216"/>
        <v>0</v>
      </c>
      <c r="BT228" s="11">
        <f t="shared" si="217"/>
        <v>0</v>
      </c>
      <c r="BU228" s="11">
        <f t="shared" si="218"/>
        <v>0</v>
      </c>
      <c r="BV228" s="11">
        <f t="shared" si="219"/>
        <v>0</v>
      </c>
      <c r="BW228" s="11">
        <f t="shared" si="220"/>
        <v>0</v>
      </c>
      <c r="BX228" s="11">
        <f t="shared" si="221"/>
        <v>0</v>
      </c>
      <c r="BY228" s="11">
        <f t="shared" si="222"/>
        <v>0</v>
      </c>
      <c r="BZ228" s="11">
        <f t="shared" si="223"/>
        <v>0</v>
      </c>
      <c r="CA228" s="11">
        <f t="shared" si="224"/>
        <v>0</v>
      </c>
      <c r="CB228" s="11">
        <f t="shared" si="225"/>
        <v>0</v>
      </c>
      <c r="CC228" s="11">
        <f t="shared" si="226"/>
        <v>0</v>
      </c>
      <c r="CD228" s="11">
        <f t="shared" si="227"/>
        <v>0</v>
      </c>
      <c r="CE228" s="11">
        <f t="shared" si="228"/>
        <v>0</v>
      </c>
      <c r="CF228" s="11">
        <f t="shared" si="229"/>
        <v>0</v>
      </c>
      <c r="CG228" s="11">
        <f t="shared" si="230"/>
        <v>0</v>
      </c>
      <c r="CH228" s="11">
        <f t="shared" si="231"/>
        <v>0</v>
      </c>
      <c r="CI228" s="11">
        <f t="shared" si="232"/>
        <v>0</v>
      </c>
      <c r="CJ228" s="11">
        <f t="shared" si="233"/>
        <v>0</v>
      </c>
      <c r="CK228" s="11">
        <f t="shared" si="234"/>
        <v>0</v>
      </c>
      <c r="CL228" s="11">
        <f t="shared" si="235"/>
        <v>0</v>
      </c>
      <c r="CM228" s="11">
        <f t="shared" si="236"/>
        <v>0</v>
      </c>
      <c r="CN228" s="11">
        <f t="shared" si="237"/>
        <v>0</v>
      </c>
      <c r="CO228" s="11">
        <f t="shared" si="238"/>
        <v>0</v>
      </c>
      <c r="CQ228">
        <f t="shared" si="239"/>
        <v>0</v>
      </c>
    </row>
    <row r="229" spans="1:95" ht="12.75">
      <c r="A229" s="7" t="s">
        <v>12</v>
      </c>
      <c r="B229" s="13">
        <f t="shared" si="183"/>
        <v>0</v>
      </c>
      <c r="C229" s="14">
        <f t="shared" si="184"/>
        <v>0</v>
      </c>
      <c r="D229" s="20">
        <f t="shared" si="185"/>
        <v>0</v>
      </c>
      <c r="E229" s="19"/>
      <c r="F229" s="12"/>
      <c r="G229" s="12"/>
      <c r="H229" s="12"/>
      <c r="I229" s="12"/>
      <c r="J229" s="12"/>
      <c r="L229" s="12"/>
      <c r="M229" s="12"/>
      <c r="N229" s="12"/>
      <c r="O229" s="12"/>
      <c r="P229" s="12"/>
      <c r="Q229" s="12"/>
      <c r="R229" s="12"/>
      <c r="S229" s="25"/>
      <c r="T229" s="19"/>
      <c r="U229" s="12"/>
      <c r="V229" s="12"/>
      <c r="W229" s="12"/>
      <c r="X229" s="12"/>
      <c r="Y229" s="12"/>
      <c r="Z229" s="12"/>
      <c r="AA229" s="12"/>
      <c r="AB229" s="27"/>
      <c r="AC229" s="12"/>
      <c r="AD229" s="12"/>
      <c r="AE229" s="12"/>
      <c r="AF229" s="12"/>
      <c r="AG229" s="12"/>
      <c r="AH229" s="12"/>
      <c r="AI229" s="12"/>
      <c r="AJ229">
        <f t="shared" si="244"/>
      </c>
      <c r="AK229">
        <f t="shared" si="245"/>
      </c>
      <c r="AL229">
        <f t="shared" si="246"/>
      </c>
      <c r="AM229">
        <f t="shared" si="247"/>
      </c>
      <c r="AN229">
        <f t="shared" si="248"/>
      </c>
      <c r="AO229">
        <f t="shared" si="249"/>
      </c>
      <c r="AP229">
        <f t="shared" si="264"/>
      </c>
      <c r="AQ229">
        <f t="shared" si="265"/>
      </c>
      <c r="AR229">
        <f t="shared" si="266"/>
      </c>
      <c r="AS229">
        <f t="shared" si="267"/>
      </c>
      <c r="AT229">
        <f t="shared" si="268"/>
      </c>
      <c r="AU229">
        <f t="shared" si="250"/>
      </c>
      <c r="AV229">
        <f t="shared" si="240"/>
      </c>
      <c r="AW229">
        <f t="shared" si="241"/>
      </c>
      <c r="AX229">
        <f t="shared" si="251"/>
      </c>
      <c r="AY229">
        <f t="shared" si="252"/>
      </c>
      <c r="AZ229">
        <f t="shared" si="253"/>
      </c>
      <c r="BA229">
        <f t="shared" si="254"/>
      </c>
      <c r="BB229">
        <f t="shared" si="255"/>
      </c>
      <c r="BC229">
        <f t="shared" si="256"/>
      </c>
      <c r="BD229">
        <f t="shared" si="257"/>
      </c>
      <c r="BE229">
        <f t="shared" si="258"/>
      </c>
      <c r="BF229">
        <f t="shared" si="259"/>
      </c>
      <c r="BG229">
        <f t="shared" si="260"/>
      </c>
      <c r="BH229">
        <f t="shared" si="261"/>
      </c>
      <c r="BI229">
        <f t="shared" si="242"/>
      </c>
      <c r="BJ229">
        <f t="shared" si="243"/>
      </c>
      <c r="BK229">
        <f t="shared" si="243"/>
      </c>
      <c r="BL229">
        <f t="shared" si="262"/>
      </c>
      <c r="BM229">
        <f t="shared" si="263"/>
      </c>
      <c r="BN229" s="10">
        <f t="shared" si="211"/>
        <v>0</v>
      </c>
      <c r="BO229" s="11">
        <f t="shared" si="212"/>
        <v>0</v>
      </c>
      <c r="BP229" s="11">
        <f t="shared" si="213"/>
        <v>0</v>
      </c>
      <c r="BQ229" s="11">
        <f t="shared" si="214"/>
        <v>0</v>
      </c>
      <c r="BR229" s="11">
        <f t="shared" si="215"/>
        <v>0</v>
      </c>
      <c r="BS229" s="11">
        <f t="shared" si="216"/>
        <v>0</v>
      </c>
      <c r="BT229" s="11">
        <f t="shared" si="217"/>
        <v>0</v>
      </c>
      <c r="BU229" s="11">
        <f t="shared" si="218"/>
        <v>0</v>
      </c>
      <c r="BV229" s="11">
        <f t="shared" si="219"/>
        <v>0</v>
      </c>
      <c r="BW229" s="11">
        <f t="shared" si="220"/>
        <v>0</v>
      </c>
      <c r="BX229" s="11">
        <f t="shared" si="221"/>
        <v>0</v>
      </c>
      <c r="BY229" s="11">
        <f t="shared" si="222"/>
        <v>0</v>
      </c>
      <c r="BZ229" s="11">
        <f t="shared" si="223"/>
        <v>0</v>
      </c>
      <c r="CA229" s="11">
        <f t="shared" si="224"/>
        <v>0</v>
      </c>
      <c r="CB229" s="11">
        <f t="shared" si="225"/>
        <v>0</v>
      </c>
      <c r="CC229" s="11">
        <f t="shared" si="226"/>
        <v>0</v>
      </c>
      <c r="CD229" s="11">
        <f t="shared" si="227"/>
        <v>0</v>
      </c>
      <c r="CE229" s="11">
        <f t="shared" si="228"/>
        <v>0</v>
      </c>
      <c r="CF229" s="11">
        <f t="shared" si="229"/>
        <v>0</v>
      </c>
      <c r="CG229" s="11">
        <f t="shared" si="230"/>
        <v>0</v>
      </c>
      <c r="CH229" s="11">
        <f t="shared" si="231"/>
        <v>0</v>
      </c>
      <c r="CI229" s="11">
        <f t="shared" si="232"/>
        <v>0</v>
      </c>
      <c r="CJ229" s="11">
        <f t="shared" si="233"/>
        <v>0</v>
      </c>
      <c r="CK229" s="11">
        <f t="shared" si="234"/>
        <v>0</v>
      </c>
      <c r="CL229" s="11">
        <f t="shared" si="235"/>
        <v>0</v>
      </c>
      <c r="CM229" s="11">
        <f t="shared" si="236"/>
        <v>0</v>
      </c>
      <c r="CN229" s="11">
        <f t="shared" si="237"/>
        <v>0</v>
      </c>
      <c r="CO229" s="11">
        <f t="shared" si="238"/>
        <v>0</v>
      </c>
      <c r="CQ229">
        <f t="shared" si="239"/>
        <v>0</v>
      </c>
    </row>
    <row r="230" spans="1:95" ht="12.75">
      <c r="A230" s="7" t="s">
        <v>12</v>
      </c>
      <c r="B230" s="13">
        <f t="shared" si="183"/>
        <v>0</v>
      </c>
      <c r="C230" s="14">
        <f t="shared" si="184"/>
        <v>0</v>
      </c>
      <c r="D230" s="20">
        <f t="shared" si="185"/>
        <v>0</v>
      </c>
      <c r="E230" s="19"/>
      <c r="F230" s="12"/>
      <c r="G230" s="12"/>
      <c r="H230" s="12"/>
      <c r="I230" s="12"/>
      <c r="J230" s="12"/>
      <c r="L230" s="12"/>
      <c r="M230" s="12"/>
      <c r="N230" s="12"/>
      <c r="O230" s="12"/>
      <c r="P230" s="12"/>
      <c r="Q230" s="12"/>
      <c r="R230" s="12"/>
      <c r="S230" s="25"/>
      <c r="T230" s="19"/>
      <c r="U230" s="12"/>
      <c r="V230" s="12"/>
      <c r="W230" s="12"/>
      <c r="X230" s="12"/>
      <c r="Y230" s="12"/>
      <c r="Z230" s="12"/>
      <c r="AA230" s="12"/>
      <c r="AB230" s="27"/>
      <c r="AC230" s="12"/>
      <c r="AD230" s="12"/>
      <c r="AE230" s="12"/>
      <c r="AF230" s="12"/>
      <c r="AG230" s="12"/>
      <c r="AH230" s="12"/>
      <c r="AI230" s="12"/>
      <c r="AJ230">
        <f t="shared" si="244"/>
      </c>
      <c r="AK230">
        <f t="shared" si="245"/>
      </c>
      <c r="AL230">
        <f t="shared" si="246"/>
      </c>
      <c r="AM230">
        <f t="shared" si="247"/>
      </c>
      <c r="AN230">
        <f t="shared" si="248"/>
      </c>
      <c r="AO230">
        <f t="shared" si="249"/>
      </c>
      <c r="AP230">
        <f t="shared" si="264"/>
      </c>
      <c r="AQ230">
        <f t="shared" si="265"/>
      </c>
      <c r="AR230">
        <f t="shared" si="266"/>
      </c>
      <c r="AS230">
        <f t="shared" si="267"/>
      </c>
      <c r="AT230">
        <f t="shared" si="268"/>
      </c>
      <c r="AU230">
        <f t="shared" si="250"/>
      </c>
      <c r="AV230">
        <f t="shared" si="240"/>
      </c>
      <c r="AW230">
        <f t="shared" si="241"/>
      </c>
      <c r="AX230">
        <f t="shared" si="251"/>
      </c>
      <c r="AY230">
        <f t="shared" si="252"/>
      </c>
      <c r="AZ230">
        <f t="shared" si="253"/>
      </c>
      <c r="BA230">
        <f t="shared" si="254"/>
      </c>
      <c r="BB230">
        <f t="shared" si="255"/>
      </c>
      <c r="BC230">
        <f t="shared" si="256"/>
      </c>
      <c r="BD230">
        <f t="shared" si="257"/>
      </c>
      <c r="BE230">
        <f t="shared" si="258"/>
      </c>
      <c r="BF230">
        <f t="shared" si="259"/>
      </c>
      <c r="BG230">
        <f t="shared" si="260"/>
      </c>
      <c r="BH230">
        <f t="shared" si="261"/>
      </c>
      <c r="BI230">
        <f t="shared" si="242"/>
      </c>
      <c r="BJ230">
        <f t="shared" si="243"/>
      </c>
      <c r="BK230">
        <f t="shared" si="243"/>
      </c>
      <c r="BL230">
        <f t="shared" si="262"/>
      </c>
      <c r="BM230">
        <f t="shared" si="263"/>
      </c>
      <c r="BN230" s="10">
        <f t="shared" si="211"/>
        <v>0</v>
      </c>
      <c r="BO230" s="11">
        <f t="shared" si="212"/>
        <v>0</v>
      </c>
      <c r="BP230" s="11">
        <f t="shared" si="213"/>
        <v>0</v>
      </c>
      <c r="BQ230" s="11">
        <f t="shared" si="214"/>
        <v>0</v>
      </c>
      <c r="BR230" s="11">
        <f t="shared" si="215"/>
        <v>0</v>
      </c>
      <c r="BS230" s="11">
        <f t="shared" si="216"/>
        <v>0</v>
      </c>
      <c r="BT230" s="11">
        <f t="shared" si="217"/>
        <v>0</v>
      </c>
      <c r="BU230" s="11">
        <f t="shared" si="218"/>
        <v>0</v>
      </c>
      <c r="BV230" s="11">
        <f t="shared" si="219"/>
        <v>0</v>
      </c>
      <c r="BW230" s="11">
        <f t="shared" si="220"/>
        <v>0</v>
      </c>
      <c r="BX230" s="11">
        <f t="shared" si="221"/>
        <v>0</v>
      </c>
      <c r="BY230" s="11">
        <f t="shared" si="222"/>
        <v>0</v>
      </c>
      <c r="BZ230" s="11">
        <f t="shared" si="223"/>
        <v>0</v>
      </c>
      <c r="CA230" s="11">
        <f t="shared" si="224"/>
        <v>0</v>
      </c>
      <c r="CB230" s="11">
        <f t="shared" si="225"/>
        <v>0</v>
      </c>
      <c r="CC230" s="11">
        <f t="shared" si="226"/>
        <v>0</v>
      </c>
      <c r="CD230" s="11">
        <f t="shared" si="227"/>
        <v>0</v>
      </c>
      <c r="CE230" s="11">
        <f t="shared" si="228"/>
        <v>0</v>
      </c>
      <c r="CF230" s="11">
        <f t="shared" si="229"/>
        <v>0</v>
      </c>
      <c r="CG230" s="11">
        <f t="shared" si="230"/>
        <v>0</v>
      </c>
      <c r="CH230" s="11">
        <f t="shared" si="231"/>
        <v>0</v>
      </c>
      <c r="CI230" s="11">
        <f t="shared" si="232"/>
        <v>0</v>
      </c>
      <c r="CJ230" s="11">
        <f t="shared" si="233"/>
        <v>0</v>
      </c>
      <c r="CK230" s="11">
        <f t="shared" si="234"/>
        <v>0</v>
      </c>
      <c r="CL230" s="11">
        <f t="shared" si="235"/>
        <v>0</v>
      </c>
      <c r="CM230" s="11">
        <f t="shared" si="236"/>
        <v>0</v>
      </c>
      <c r="CN230" s="11">
        <f t="shared" si="237"/>
        <v>0</v>
      </c>
      <c r="CO230" s="11">
        <f t="shared" si="238"/>
        <v>0</v>
      </c>
      <c r="CQ230">
        <f t="shared" si="239"/>
        <v>0</v>
      </c>
    </row>
    <row r="231" spans="1:95" ht="12.75">
      <c r="A231" s="7" t="s">
        <v>12</v>
      </c>
      <c r="B231" s="13">
        <f t="shared" si="183"/>
        <v>0</v>
      </c>
      <c r="C231" s="14">
        <f t="shared" si="184"/>
        <v>0</v>
      </c>
      <c r="D231" s="20">
        <f t="shared" si="185"/>
        <v>0</v>
      </c>
      <c r="E231" s="19"/>
      <c r="F231" s="12"/>
      <c r="G231" s="12"/>
      <c r="H231" s="12"/>
      <c r="I231" s="12"/>
      <c r="J231" s="12"/>
      <c r="L231" s="12"/>
      <c r="M231" s="12"/>
      <c r="N231" s="12"/>
      <c r="O231" s="12"/>
      <c r="P231" s="12"/>
      <c r="Q231" s="12"/>
      <c r="R231" s="12"/>
      <c r="S231" s="25"/>
      <c r="T231" s="19"/>
      <c r="U231" s="12"/>
      <c r="V231" s="12"/>
      <c r="W231" s="12"/>
      <c r="X231" s="12"/>
      <c r="Y231" s="12"/>
      <c r="Z231" s="12"/>
      <c r="AA231" s="12"/>
      <c r="AB231" s="27"/>
      <c r="AC231" s="12"/>
      <c r="AD231" s="12"/>
      <c r="AE231" s="12"/>
      <c r="AF231" s="12"/>
      <c r="AG231" s="12"/>
      <c r="AH231" s="12"/>
      <c r="AI231" s="12"/>
      <c r="AJ231">
        <f t="shared" si="244"/>
      </c>
      <c r="AK231">
        <f t="shared" si="245"/>
      </c>
      <c r="AL231">
        <f t="shared" si="246"/>
      </c>
      <c r="AM231">
        <f t="shared" si="247"/>
      </c>
      <c r="AN231">
        <f t="shared" si="248"/>
      </c>
      <c r="AO231">
        <f t="shared" si="249"/>
      </c>
      <c r="AP231">
        <f t="shared" si="264"/>
      </c>
      <c r="AQ231">
        <f t="shared" si="265"/>
      </c>
      <c r="AR231">
        <f t="shared" si="266"/>
      </c>
      <c r="AS231">
        <f t="shared" si="267"/>
      </c>
      <c r="AT231">
        <f t="shared" si="268"/>
      </c>
      <c r="AU231">
        <f t="shared" si="250"/>
      </c>
      <c r="AV231">
        <f t="shared" si="240"/>
      </c>
      <c r="AW231">
        <f t="shared" si="241"/>
      </c>
      <c r="AX231">
        <f t="shared" si="251"/>
      </c>
      <c r="AY231">
        <f t="shared" si="252"/>
      </c>
      <c r="AZ231">
        <f t="shared" si="253"/>
      </c>
      <c r="BA231">
        <f t="shared" si="254"/>
      </c>
      <c r="BB231">
        <f t="shared" si="255"/>
      </c>
      <c r="BC231">
        <f t="shared" si="256"/>
      </c>
      <c r="BD231">
        <f t="shared" si="257"/>
      </c>
      <c r="BE231">
        <f t="shared" si="258"/>
      </c>
      <c r="BF231">
        <f t="shared" si="259"/>
      </c>
      <c r="BG231">
        <f t="shared" si="260"/>
      </c>
      <c r="BH231">
        <f t="shared" si="261"/>
      </c>
      <c r="BI231">
        <f t="shared" si="242"/>
      </c>
      <c r="BJ231">
        <f t="shared" si="243"/>
      </c>
      <c r="BK231">
        <f t="shared" si="243"/>
      </c>
      <c r="BL231">
        <f t="shared" si="262"/>
      </c>
      <c r="BM231">
        <f t="shared" si="263"/>
      </c>
      <c r="BN231" s="10">
        <f t="shared" si="211"/>
        <v>0</v>
      </c>
      <c r="BO231" s="11">
        <f t="shared" si="212"/>
        <v>0</v>
      </c>
      <c r="BP231" s="11">
        <f t="shared" si="213"/>
        <v>0</v>
      </c>
      <c r="BQ231" s="11">
        <f t="shared" si="214"/>
        <v>0</v>
      </c>
      <c r="BR231" s="11">
        <f t="shared" si="215"/>
        <v>0</v>
      </c>
      <c r="BS231" s="11">
        <f t="shared" si="216"/>
        <v>0</v>
      </c>
      <c r="BT231" s="11">
        <f t="shared" si="217"/>
        <v>0</v>
      </c>
      <c r="BU231" s="11">
        <f t="shared" si="218"/>
        <v>0</v>
      </c>
      <c r="BV231" s="11">
        <f t="shared" si="219"/>
        <v>0</v>
      </c>
      <c r="BW231" s="11">
        <f t="shared" si="220"/>
        <v>0</v>
      </c>
      <c r="BX231" s="11">
        <f t="shared" si="221"/>
        <v>0</v>
      </c>
      <c r="BY231" s="11">
        <f t="shared" si="222"/>
        <v>0</v>
      </c>
      <c r="BZ231" s="11">
        <f t="shared" si="223"/>
        <v>0</v>
      </c>
      <c r="CA231" s="11">
        <f t="shared" si="224"/>
        <v>0</v>
      </c>
      <c r="CB231" s="11">
        <f t="shared" si="225"/>
        <v>0</v>
      </c>
      <c r="CC231" s="11">
        <f t="shared" si="226"/>
        <v>0</v>
      </c>
      <c r="CD231" s="11">
        <f t="shared" si="227"/>
        <v>0</v>
      </c>
      <c r="CE231" s="11">
        <f t="shared" si="228"/>
        <v>0</v>
      </c>
      <c r="CF231" s="11">
        <f t="shared" si="229"/>
        <v>0</v>
      </c>
      <c r="CG231" s="11">
        <f t="shared" si="230"/>
        <v>0</v>
      </c>
      <c r="CH231" s="11">
        <f t="shared" si="231"/>
        <v>0</v>
      </c>
      <c r="CI231" s="11">
        <f t="shared" si="232"/>
        <v>0</v>
      </c>
      <c r="CJ231" s="11">
        <f t="shared" si="233"/>
        <v>0</v>
      </c>
      <c r="CK231" s="11">
        <f t="shared" si="234"/>
        <v>0</v>
      </c>
      <c r="CL231" s="11">
        <f t="shared" si="235"/>
        <v>0</v>
      </c>
      <c r="CM231" s="11">
        <f t="shared" si="236"/>
        <v>0</v>
      </c>
      <c r="CN231" s="11">
        <f t="shared" si="237"/>
        <v>0</v>
      </c>
      <c r="CO231" s="11">
        <f t="shared" si="238"/>
        <v>0</v>
      </c>
      <c r="CQ231">
        <f t="shared" si="239"/>
        <v>0</v>
      </c>
    </row>
    <row r="232" spans="1:95" ht="12.75">
      <c r="A232" s="7" t="s">
        <v>12</v>
      </c>
      <c r="B232" s="13">
        <f t="shared" si="183"/>
        <v>0</v>
      </c>
      <c r="C232" s="14">
        <f t="shared" si="184"/>
        <v>0</v>
      </c>
      <c r="D232" s="20">
        <f t="shared" si="185"/>
        <v>0</v>
      </c>
      <c r="E232" s="19"/>
      <c r="F232" s="12"/>
      <c r="G232" s="12"/>
      <c r="H232" s="12"/>
      <c r="I232" s="12"/>
      <c r="J232" s="12"/>
      <c r="L232" s="12"/>
      <c r="M232" s="12"/>
      <c r="N232" s="12"/>
      <c r="O232" s="12"/>
      <c r="P232" s="12"/>
      <c r="Q232" s="12"/>
      <c r="R232" s="12"/>
      <c r="S232" s="25"/>
      <c r="T232" s="19"/>
      <c r="U232" s="12"/>
      <c r="V232" s="12"/>
      <c r="W232" s="12"/>
      <c r="X232" s="12"/>
      <c r="Y232" s="12"/>
      <c r="Z232" s="12"/>
      <c r="AA232" s="12"/>
      <c r="AB232" s="27"/>
      <c r="AC232" s="12"/>
      <c r="AD232" s="12"/>
      <c r="AE232" s="12"/>
      <c r="AF232" s="12"/>
      <c r="AG232" s="12"/>
      <c r="AH232" s="12"/>
      <c r="AI232" s="12"/>
      <c r="AJ232">
        <f t="shared" si="244"/>
      </c>
      <c r="AK232">
        <f t="shared" si="245"/>
      </c>
      <c r="AL232">
        <f t="shared" si="246"/>
      </c>
      <c r="AM232">
        <f t="shared" si="247"/>
      </c>
      <c r="AN232">
        <f t="shared" si="248"/>
      </c>
      <c r="AO232">
        <f t="shared" si="249"/>
      </c>
      <c r="AP232">
        <f t="shared" si="264"/>
      </c>
      <c r="AQ232">
        <f t="shared" si="265"/>
      </c>
      <c r="AR232">
        <f t="shared" si="266"/>
      </c>
      <c r="AS232">
        <f t="shared" si="267"/>
      </c>
      <c r="AT232">
        <f t="shared" si="268"/>
      </c>
      <c r="AU232">
        <f t="shared" si="250"/>
      </c>
      <c r="AV232">
        <f t="shared" si="240"/>
      </c>
      <c r="AW232">
        <f t="shared" si="241"/>
      </c>
      <c r="AX232">
        <f t="shared" si="251"/>
      </c>
      <c r="AY232">
        <f t="shared" si="252"/>
      </c>
      <c r="AZ232">
        <f t="shared" si="253"/>
      </c>
      <c r="BA232">
        <f t="shared" si="254"/>
      </c>
      <c r="BB232">
        <f t="shared" si="255"/>
      </c>
      <c r="BC232">
        <f t="shared" si="256"/>
      </c>
      <c r="BD232">
        <f t="shared" si="257"/>
      </c>
      <c r="BE232">
        <f t="shared" si="258"/>
      </c>
      <c r="BF232">
        <f t="shared" si="259"/>
      </c>
      <c r="BG232">
        <f t="shared" si="260"/>
      </c>
      <c r="BH232">
        <f t="shared" si="261"/>
      </c>
      <c r="BI232">
        <f t="shared" si="242"/>
      </c>
      <c r="BJ232">
        <f t="shared" si="243"/>
      </c>
      <c r="BK232">
        <f t="shared" si="243"/>
      </c>
      <c r="BL232">
        <f t="shared" si="262"/>
      </c>
      <c r="BM232">
        <f t="shared" si="263"/>
      </c>
      <c r="BN232" s="10">
        <f t="shared" si="211"/>
        <v>0</v>
      </c>
      <c r="BO232" s="11">
        <f t="shared" si="212"/>
        <v>0</v>
      </c>
      <c r="BP232" s="11">
        <f t="shared" si="213"/>
        <v>0</v>
      </c>
      <c r="BQ232" s="11">
        <f t="shared" si="214"/>
        <v>0</v>
      </c>
      <c r="BR232" s="11">
        <f t="shared" si="215"/>
        <v>0</v>
      </c>
      <c r="BS232" s="11">
        <f t="shared" si="216"/>
        <v>0</v>
      </c>
      <c r="BT232" s="11">
        <f t="shared" si="217"/>
        <v>0</v>
      </c>
      <c r="BU232" s="11">
        <f t="shared" si="218"/>
        <v>0</v>
      </c>
      <c r="BV232" s="11">
        <f t="shared" si="219"/>
        <v>0</v>
      </c>
      <c r="BW232" s="11">
        <f t="shared" si="220"/>
        <v>0</v>
      </c>
      <c r="BX232" s="11">
        <f t="shared" si="221"/>
        <v>0</v>
      </c>
      <c r="BY232" s="11">
        <f t="shared" si="222"/>
        <v>0</v>
      </c>
      <c r="BZ232" s="11">
        <f t="shared" si="223"/>
        <v>0</v>
      </c>
      <c r="CA232" s="11">
        <f t="shared" si="224"/>
        <v>0</v>
      </c>
      <c r="CB232" s="11">
        <f t="shared" si="225"/>
        <v>0</v>
      </c>
      <c r="CC232" s="11">
        <f t="shared" si="226"/>
        <v>0</v>
      </c>
      <c r="CD232" s="11">
        <f t="shared" si="227"/>
        <v>0</v>
      </c>
      <c r="CE232" s="11">
        <f t="shared" si="228"/>
        <v>0</v>
      </c>
      <c r="CF232" s="11">
        <f t="shared" si="229"/>
        <v>0</v>
      </c>
      <c r="CG232" s="11">
        <f t="shared" si="230"/>
        <v>0</v>
      </c>
      <c r="CH232" s="11">
        <f t="shared" si="231"/>
        <v>0</v>
      </c>
      <c r="CI232" s="11">
        <f t="shared" si="232"/>
        <v>0</v>
      </c>
      <c r="CJ232" s="11">
        <f t="shared" si="233"/>
        <v>0</v>
      </c>
      <c r="CK232" s="11">
        <f t="shared" si="234"/>
        <v>0</v>
      </c>
      <c r="CL232" s="11">
        <f t="shared" si="235"/>
        <v>0</v>
      </c>
      <c r="CM232" s="11">
        <f t="shared" si="236"/>
        <v>0</v>
      </c>
      <c r="CN232" s="11">
        <f t="shared" si="237"/>
        <v>0</v>
      </c>
      <c r="CO232" s="11">
        <f t="shared" si="238"/>
        <v>0</v>
      </c>
      <c r="CQ232">
        <f t="shared" si="239"/>
        <v>0</v>
      </c>
    </row>
    <row r="233" spans="1:95" ht="12.75">
      <c r="A233" s="7" t="s">
        <v>12</v>
      </c>
      <c r="B233" s="13">
        <f t="shared" si="183"/>
        <v>0</v>
      </c>
      <c r="C233" s="14">
        <f t="shared" si="184"/>
        <v>0</v>
      </c>
      <c r="D233" s="20">
        <f t="shared" si="185"/>
        <v>0</v>
      </c>
      <c r="E233" s="19"/>
      <c r="F233" s="12"/>
      <c r="G233" s="12"/>
      <c r="H233" s="12"/>
      <c r="I233" s="12"/>
      <c r="J233" s="12"/>
      <c r="L233" s="12"/>
      <c r="M233" s="12"/>
      <c r="N233" s="12"/>
      <c r="O233" s="12"/>
      <c r="P233" s="12"/>
      <c r="Q233" s="12"/>
      <c r="R233" s="12"/>
      <c r="S233" s="25"/>
      <c r="T233" s="19"/>
      <c r="U233" s="12"/>
      <c r="V233" s="12"/>
      <c r="W233" s="12"/>
      <c r="X233" s="12"/>
      <c r="Y233" s="12"/>
      <c r="Z233" s="12"/>
      <c r="AA233" s="12"/>
      <c r="AB233" s="27"/>
      <c r="AC233" s="12"/>
      <c r="AD233" s="12"/>
      <c r="AE233" s="12"/>
      <c r="AF233" s="12"/>
      <c r="AG233" s="12"/>
      <c r="AH233" s="12"/>
      <c r="AI233" s="12"/>
      <c r="AJ233">
        <f t="shared" si="244"/>
      </c>
      <c r="AK233">
        <f t="shared" si="245"/>
      </c>
      <c r="AL233">
        <f t="shared" si="246"/>
      </c>
      <c r="AM233">
        <f t="shared" si="247"/>
      </c>
      <c r="AN233">
        <f t="shared" si="248"/>
      </c>
      <c r="AO233">
        <f t="shared" si="249"/>
      </c>
      <c r="AP233">
        <f t="shared" si="264"/>
      </c>
      <c r="AQ233">
        <f t="shared" si="265"/>
      </c>
      <c r="AR233">
        <f t="shared" si="266"/>
      </c>
      <c r="AS233">
        <f t="shared" si="267"/>
      </c>
      <c r="AT233">
        <f t="shared" si="268"/>
      </c>
      <c r="AU233">
        <f t="shared" si="250"/>
      </c>
      <c r="AV233">
        <f t="shared" si="240"/>
      </c>
      <c r="AW233">
        <f t="shared" si="241"/>
      </c>
      <c r="AX233">
        <f t="shared" si="251"/>
      </c>
      <c r="AY233">
        <f t="shared" si="252"/>
      </c>
      <c r="AZ233">
        <f t="shared" si="253"/>
      </c>
      <c r="BA233">
        <f t="shared" si="254"/>
      </c>
      <c r="BB233">
        <f t="shared" si="255"/>
      </c>
      <c r="BC233">
        <f t="shared" si="256"/>
      </c>
      <c r="BD233">
        <f t="shared" si="257"/>
      </c>
      <c r="BE233">
        <f t="shared" si="258"/>
      </c>
      <c r="BF233">
        <f t="shared" si="259"/>
      </c>
      <c r="BG233">
        <f t="shared" si="260"/>
      </c>
      <c r="BH233">
        <f t="shared" si="261"/>
      </c>
      <c r="BI233">
        <f t="shared" si="242"/>
      </c>
      <c r="BJ233">
        <f t="shared" si="243"/>
      </c>
      <c r="BK233">
        <f t="shared" si="243"/>
      </c>
      <c r="BL233">
        <f t="shared" si="262"/>
      </c>
      <c r="BM233">
        <f t="shared" si="263"/>
      </c>
      <c r="BN233" s="10">
        <f t="shared" si="211"/>
        <v>0</v>
      </c>
      <c r="BO233" s="11">
        <f t="shared" si="212"/>
        <v>0</v>
      </c>
      <c r="BP233" s="11">
        <f t="shared" si="213"/>
        <v>0</v>
      </c>
      <c r="BQ233" s="11">
        <f t="shared" si="214"/>
        <v>0</v>
      </c>
      <c r="BR233" s="11">
        <f t="shared" si="215"/>
        <v>0</v>
      </c>
      <c r="BS233" s="11">
        <f t="shared" si="216"/>
        <v>0</v>
      </c>
      <c r="BT233" s="11">
        <f t="shared" si="217"/>
        <v>0</v>
      </c>
      <c r="BU233" s="11">
        <f t="shared" si="218"/>
        <v>0</v>
      </c>
      <c r="BV233" s="11">
        <f t="shared" si="219"/>
        <v>0</v>
      </c>
      <c r="BW233" s="11">
        <f t="shared" si="220"/>
        <v>0</v>
      </c>
      <c r="BX233" s="11">
        <f t="shared" si="221"/>
        <v>0</v>
      </c>
      <c r="BY233" s="11">
        <f t="shared" si="222"/>
        <v>0</v>
      </c>
      <c r="BZ233" s="11">
        <f t="shared" si="223"/>
        <v>0</v>
      </c>
      <c r="CA233" s="11">
        <f t="shared" si="224"/>
        <v>0</v>
      </c>
      <c r="CB233" s="11">
        <f t="shared" si="225"/>
        <v>0</v>
      </c>
      <c r="CC233" s="11">
        <f t="shared" si="226"/>
        <v>0</v>
      </c>
      <c r="CD233" s="11">
        <f t="shared" si="227"/>
        <v>0</v>
      </c>
      <c r="CE233" s="11">
        <f t="shared" si="228"/>
        <v>0</v>
      </c>
      <c r="CF233" s="11">
        <f t="shared" si="229"/>
        <v>0</v>
      </c>
      <c r="CG233" s="11">
        <f t="shared" si="230"/>
        <v>0</v>
      </c>
      <c r="CH233" s="11">
        <f t="shared" si="231"/>
        <v>0</v>
      </c>
      <c r="CI233" s="11">
        <f t="shared" si="232"/>
        <v>0</v>
      </c>
      <c r="CJ233" s="11">
        <f t="shared" si="233"/>
        <v>0</v>
      </c>
      <c r="CK233" s="11">
        <f t="shared" si="234"/>
        <v>0</v>
      </c>
      <c r="CL233" s="11">
        <f t="shared" si="235"/>
        <v>0</v>
      </c>
      <c r="CM233" s="11">
        <f t="shared" si="236"/>
        <v>0</v>
      </c>
      <c r="CN233" s="11">
        <f t="shared" si="237"/>
        <v>0</v>
      </c>
      <c r="CO233" s="11">
        <f t="shared" si="238"/>
        <v>0</v>
      </c>
      <c r="CQ233">
        <f t="shared" si="239"/>
        <v>0</v>
      </c>
    </row>
    <row r="234" spans="1:95" ht="12.75">
      <c r="A234" s="7" t="s">
        <v>12</v>
      </c>
      <c r="B234" s="13">
        <f t="shared" si="183"/>
        <v>0</v>
      </c>
      <c r="C234" s="14">
        <f t="shared" si="184"/>
        <v>0</v>
      </c>
      <c r="D234" s="20">
        <f t="shared" si="185"/>
        <v>0</v>
      </c>
      <c r="E234" s="19"/>
      <c r="F234" s="12"/>
      <c r="G234" s="12"/>
      <c r="H234" s="12"/>
      <c r="I234" s="12"/>
      <c r="J234" s="12"/>
      <c r="L234" s="12"/>
      <c r="M234" s="12"/>
      <c r="N234" s="12"/>
      <c r="O234" s="12"/>
      <c r="P234" s="12"/>
      <c r="Q234" s="12"/>
      <c r="R234" s="12"/>
      <c r="S234" s="25"/>
      <c r="T234" s="19"/>
      <c r="U234" s="12"/>
      <c r="V234" s="12"/>
      <c r="W234" s="12"/>
      <c r="X234" s="12"/>
      <c r="Y234" s="12"/>
      <c r="Z234" s="12"/>
      <c r="AA234" s="12"/>
      <c r="AB234" s="27"/>
      <c r="AC234" s="12"/>
      <c r="AD234" s="12"/>
      <c r="AE234" s="12"/>
      <c r="AF234" s="12"/>
      <c r="AG234" s="12"/>
      <c r="AH234" s="12"/>
      <c r="AI234" s="12"/>
      <c r="AJ234">
        <f t="shared" si="244"/>
      </c>
      <c r="AK234">
        <f t="shared" si="245"/>
      </c>
      <c r="AL234">
        <f t="shared" si="246"/>
      </c>
      <c r="AM234">
        <f t="shared" si="247"/>
      </c>
      <c r="AN234">
        <f t="shared" si="248"/>
      </c>
      <c r="AO234">
        <f t="shared" si="249"/>
      </c>
      <c r="AP234">
        <f t="shared" si="264"/>
      </c>
      <c r="AQ234">
        <f t="shared" si="265"/>
      </c>
      <c r="AR234">
        <f t="shared" si="266"/>
      </c>
      <c r="AS234">
        <f t="shared" si="267"/>
      </c>
      <c r="AT234">
        <f t="shared" si="268"/>
      </c>
      <c r="AU234">
        <f t="shared" si="250"/>
      </c>
      <c r="AV234">
        <f t="shared" si="240"/>
      </c>
      <c r="AW234">
        <f t="shared" si="241"/>
      </c>
      <c r="AX234">
        <f t="shared" si="251"/>
      </c>
      <c r="AY234">
        <f t="shared" si="252"/>
      </c>
      <c r="AZ234">
        <f t="shared" si="253"/>
      </c>
      <c r="BA234">
        <f t="shared" si="254"/>
      </c>
      <c r="BB234">
        <f t="shared" si="255"/>
      </c>
      <c r="BC234">
        <f t="shared" si="256"/>
      </c>
      <c r="BD234">
        <f t="shared" si="257"/>
      </c>
      <c r="BE234">
        <f t="shared" si="258"/>
      </c>
      <c r="BF234">
        <f t="shared" si="259"/>
      </c>
      <c r="BG234">
        <f t="shared" si="260"/>
      </c>
      <c r="BH234">
        <f t="shared" si="261"/>
      </c>
      <c r="BI234">
        <f t="shared" si="242"/>
      </c>
      <c r="BJ234">
        <f t="shared" si="243"/>
      </c>
      <c r="BK234">
        <f t="shared" si="243"/>
      </c>
      <c r="BL234">
        <f t="shared" si="262"/>
      </c>
      <c r="BM234">
        <f t="shared" si="263"/>
      </c>
      <c r="BN234" s="10">
        <f t="shared" si="211"/>
        <v>0</v>
      </c>
      <c r="BO234" s="11">
        <f t="shared" si="212"/>
        <v>0</v>
      </c>
      <c r="BP234" s="11">
        <f t="shared" si="213"/>
        <v>0</v>
      </c>
      <c r="BQ234" s="11">
        <f t="shared" si="214"/>
        <v>0</v>
      </c>
      <c r="BR234" s="11">
        <f t="shared" si="215"/>
        <v>0</v>
      </c>
      <c r="BS234" s="11">
        <f t="shared" si="216"/>
        <v>0</v>
      </c>
      <c r="BT234" s="11">
        <f t="shared" si="217"/>
        <v>0</v>
      </c>
      <c r="BU234" s="11">
        <f t="shared" si="218"/>
        <v>0</v>
      </c>
      <c r="BV234" s="11">
        <f t="shared" si="219"/>
        <v>0</v>
      </c>
      <c r="BW234" s="11">
        <f t="shared" si="220"/>
        <v>0</v>
      </c>
      <c r="BX234" s="11">
        <f t="shared" si="221"/>
        <v>0</v>
      </c>
      <c r="BY234" s="11">
        <f t="shared" si="222"/>
        <v>0</v>
      </c>
      <c r="BZ234" s="11">
        <f t="shared" si="223"/>
        <v>0</v>
      </c>
      <c r="CA234" s="11">
        <f t="shared" si="224"/>
        <v>0</v>
      </c>
      <c r="CB234" s="11">
        <f t="shared" si="225"/>
        <v>0</v>
      </c>
      <c r="CC234" s="11">
        <f t="shared" si="226"/>
        <v>0</v>
      </c>
      <c r="CD234" s="11">
        <f t="shared" si="227"/>
        <v>0</v>
      </c>
      <c r="CE234" s="11">
        <f t="shared" si="228"/>
        <v>0</v>
      </c>
      <c r="CF234" s="11">
        <f t="shared" si="229"/>
        <v>0</v>
      </c>
      <c r="CG234" s="11">
        <f t="shared" si="230"/>
        <v>0</v>
      </c>
      <c r="CH234" s="11">
        <f t="shared" si="231"/>
        <v>0</v>
      </c>
      <c r="CI234" s="11">
        <f t="shared" si="232"/>
        <v>0</v>
      </c>
      <c r="CJ234" s="11">
        <f t="shared" si="233"/>
        <v>0</v>
      </c>
      <c r="CK234" s="11">
        <f t="shared" si="234"/>
        <v>0</v>
      </c>
      <c r="CL234" s="11">
        <f t="shared" si="235"/>
        <v>0</v>
      </c>
      <c r="CM234" s="11">
        <f t="shared" si="236"/>
        <v>0</v>
      </c>
      <c r="CN234" s="11">
        <f t="shared" si="237"/>
        <v>0</v>
      </c>
      <c r="CO234" s="11">
        <f t="shared" si="238"/>
        <v>0</v>
      </c>
      <c r="CQ234">
        <f t="shared" si="239"/>
        <v>0</v>
      </c>
    </row>
    <row r="235" spans="1:95" ht="12.75">
      <c r="A235" s="7" t="s">
        <v>12</v>
      </c>
      <c r="B235" s="13">
        <f t="shared" si="183"/>
        <v>0</v>
      </c>
      <c r="C235" s="14">
        <f t="shared" si="184"/>
        <v>0</v>
      </c>
      <c r="D235" s="20">
        <f t="shared" si="185"/>
        <v>0</v>
      </c>
      <c r="E235" s="19"/>
      <c r="F235" s="12"/>
      <c r="G235" s="12"/>
      <c r="H235" s="12"/>
      <c r="I235" s="12"/>
      <c r="J235" s="12"/>
      <c r="L235" s="12"/>
      <c r="M235" s="12"/>
      <c r="N235" s="12"/>
      <c r="O235" s="12"/>
      <c r="P235" s="12"/>
      <c r="Q235" s="12"/>
      <c r="R235" s="12"/>
      <c r="S235" s="25"/>
      <c r="T235" s="19"/>
      <c r="U235" s="12"/>
      <c r="V235" s="12"/>
      <c r="W235" s="12"/>
      <c r="X235" s="12"/>
      <c r="Y235" s="12"/>
      <c r="Z235" s="12"/>
      <c r="AA235" s="12"/>
      <c r="AB235" s="27"/>
      <c r="AC235" s="12"/>
      <c r="AD235" s="12"/>
      <c r="AE235" s="12"/>
      <c r="AF235" s="12"/>
      <c r="AG235" s="12"/>
      <c r="AH235" s="12"/>
      <c r="AI235" s="12"/>
      <c r="AJ235">
        <f t="shared" si="244"/>
      </c>
      <c r="AK235">
        <f t="shared" si="245"/>
      </c>
      <c r="AL235">
        <f t="shared" si="246"/>
      </c>
      <c r="AM235">
        <f t="shared" si="247"/>
      </c>
      <c r="AN235">
        <f t="shared" si="248"/>
      </c>
      <c r="AO235">
        <f t="shared" si="249"/>
      </c>
      <c r="AP235">
        <f t="shared" si="264"/>
      </c>
      <c r="AQ235">
        <f t="shared" si="265"/>
      </c>
      <c r="AR235">
        <f t="shared" si="266"/>
      </c>
      <c r="AS235">
        <f t="shared" si="267"/>
      </c>
      <c r="AT235">
        <f t="shared" si="268"/>
      </c>
      <c r="AU235">
        <f t="shared" si="250"/>
      </c>
      <c r="AV235">
        <f t="shared" si="240"/>
      </c>
      <c r="AW235">
        <f t="shared" si="241"/>
      </c>
      <c r="AX235">
        <f t="shared" si="251"/>
      </c>
      <c r="AY235">
        <f t="shared" si="252"/>
      </c>
      <c r="AZ235">
        <f t="shared" si="253"/>
      </c>
      <c r="BA235">
        <f t="shared" si="254"/>
      </c>
      <c r="BB235">
        <f t="shared" si="255"/>
      </c>
      <c r="BC235">
        <f t="shared" si="256"/>
      </c>
      <c r="BD235">
        <f t="shared" si="257"/>
      </c>
      <c r="BE235">
        <f t="shared" si="258"/>
      </c>
      <c r="BF235">
        <f t="shared" si="259"/>
      </c>
      <c r="BG235">
        <f t="shared" si="260"/>
      </c>
      <c r="BH235">
        <f t="shared" si="261"/>
      </c>
      <c r="BI235">
        <f t="shared" si="242"/>
      </c>
      <c r="BJ235">
        <f t="shared" si="243"/>
      </c>
      <c r="BK235">
        <f t="shared" si="243"/>
      </c>
      <c r="BL235">
        <f t="shared" si="262"/>
      </c>
      <c r="BM235">
        <f t="shared" si="263"/>
      </c>
      <c r="BN235" s="10">
        <f t="shared" si="211"/>
        <v>0</v>
      </c>
      <c r="BO235" s="11">
        <f t="shared" si="212"/>
        <v>0</v>
      </c>
      <c r="BP235" s="11">
        <f t="shared" si="213"/>
        <v>0</v>
      </c>
      <c r="BQ235" s="11">
        <f t="shared" si="214"/>
        <v>0</v>
      </c>
      <c r="BR235" s="11">
        <f t="shared" si="215"/>
        <v>0</v>
      </c>
      <c r="BS235" s="11">
        <f t="shared" si="216"/>
        <v>0</v>
      </c>
      <c r="BT235" s="11">
        <f t="shared" si="217"/>
        <v>0</v>
      </c>
      <c r="BU235" s="11">
        <f t="shared" si="218"/>
        <v>0</v>
      </c>
      <c r="BV235" s="11">
        <f t="shared" si="219"/>
        <v>0</v>
      </c>
      <c r="BW235" s="11">
        <f t="shared" si="220"/>
        <v>0</v>
      </c>
      <c r="BX235" s="11">
        <f t="shared" si="221"/>
        <v>0</v>
      </c>
      <c r="BY235" s="11">
        <f t="shared" si="222"/>
        <v>0</v>
      </c>
      <c r="BZ235" s="11">
        <f t="shared" si="223"/>
        <v>0</v>
      </c>
      <c r="CA235" s="11">
        <f t="shared" si="224"/>
        <v>0</v>
      </c>
      <c r="CB235" s="11">
        <f t="shared" si="225"/>
        <v>0</v>
      </c>
      <c r="CC235" s="11">
        <f t="shared" si="226"/>
        <v>0</v>
      </c>
      <c r="CD235" s="11">
        <f t="shared" si="227"/>
        <v>0</v>
      </c>
      <c r="CE235" s="11">
        <f t="shared" si="228"/>
        <v>0</v>
      </c>
      <c r="CF235" s="11">
        <f t="shared" si="229"/>
        <v>0</v>
      </c>
      <c r="CG235" s="11">
        <f t="shared" si="230"/>
        <v>0</v>
      </c>
      <c r="CH235" s="11">
        <f t="shared" si="231"/>
        <v>0</v>
      </c>
      <c r="CI235" s="11">
        <f t="shared" si="232"/>
        <v>0</v>
      </c>
      <c r="CJ235" s="11">
        <f t="shared" si="233"/>
        <v>0</v>
      </c>
      <c r="CK235" s="11">
        <f t="shared" si="234"/>
        <v>0</v>
      </c>
      <c r="CL235" s="11">
        <f t="shared" si="235"/>
        <v>0</v>
      </c>
      <c r="CM235" s="11">
        <f t="shared" si="236"/>
        <v>0</v>
      </c>
      <c r="CN235" s="11">
        <f t="shared" si="237"/>
        <v>0</v>
      </c>
      <c r="CO235" s="11">
        <f t="shared" si="238"/>
        <v>0</v>
      </c>
      <c r="CQ235">
        <f t="shared" si="239"/>
        <v>0</v>
      </c>
    </row>
    <row r="236" spans="1:95" ht="12.75">
      <c r="A236" s="7" t="s">
        <v>12</v>
      </c>
      <c r="B236" s="13">
        <f t="shared" si="183"/>
        <v>0</v>
      </c>
      <c r="C236" s="14">
        <f t="shared" si="184"/>
        <v>0</v>
      </c>
      <c r="D236" s="20">
        <f t="shared" si="185"/>
        <v>0</v>
      </c>
      <c r="E236" s="19"/>
      <c r="F236" s="12"/>
      <c r="G236" s="12"/>
      <c r="H236" s="12"/>
      <c r="I236" s="12"/>
      <c r="J236" s="12"/>
      <c r="L236" s="12"/>
      <c r="M236" s="12"/>
      <c r="N236" s="12"/>
      <c r="O236" s="12"/>
      <c r="P236" s="12"/>
      <c r="Q236" s="12"/>
      <c r="R236" s="12"/>
      <c r="S236" s="25"/>
      <c r="T236" s="19"/>
      <c r="U236" s="12"/>
      <c r="V236" s="12"/>
      <c r="W236" s="12"/>
      <c r="X236" s="12"/>
      <c r="Y236" s="12"/>
      <c r="Z236" s="12"/>
      <c r="AA236" s="12"/>
      <c r="AB236" s="27"/>
      <c r="AC236" s="12"/>
      <c r="AD236" s="12"/>
      <c r="AE236" s="12"/>
      <c r="AF236" s="12"/>
      <c r="AG236" s="12"/>
      <c r="AH236" s="12"/>
      <c r="AI236" s="12"/>
      <c r="AJ236">
        <f t="shared" si="244"/>
      </c>
      <c r="AK236">
        <f t="shared" si="245"/>
      </c>
      <c r="AL236">
        <f t="shared" si="246"/>
      </c>
      <c r="AM236">
        <f t="shared" si="247"/>
      </c>
      <c r="AN236">
        <f t="shared" si="248"/>
      </c>
      <c r="AO236">
        <f t="shared" si="249"/>
      </c>
      <c r="AP236">
        <f t="shared" si="264"/>
      </c>
      <c r="AQ236">
        <f t="shared" si="265"/>
      </c>
      <c r="AR236">
        <f t="shared" si="266"/>
      </c>
      <c r="AS236">
        <f t="shared" si="267"/>
      </c>
      <c r="AT236">
        <f t="shared" si="268"/>
      </c>
      <c r="AU236">
        <f t="shared" si="250"/>
      </c>
      <c r="AV236">
        <f t="shared" si="240"/>
      </c>
      <c r="AW236">
        <f t="shared" si="241"/>
      </c>
      <c r="AX236">
        <f t="shared" si="251"/>
      </c>
      <c r="AY236">
        <f t="shared" si="252"/>
      </c>
      <c r="AZ236">
        <f t="shared" si="253"/>
      </c>
      <c r="BA236">
        <f t="shared" si="254"/>
      </c>
      <c r="BB236">
        <f t="shared" si="255"/>
      </c>
      <c r="BC236">
        <f t="shared" si="256"/>
      </c>
      <c r="BD236">
        <f t="shared" si="257"/>
      </c>
      <c r="BE236">
        <f t="shared" si="258"/>
      </c>
      <c r="BF236">
        <f t="shared" si="259"/>
      </c>
      <c r="BG236">
        <f t="shared" si="260"/>
      </c>
      <c r="BH236">
        <f t="shared" si="261"/>
      </c>
      <c r="BI236">
        <f t="shared" si="242"/>
      </c>
      <c r="BJ236">
        <f t="shared" si="243"/>
      </c>
      <c r="BK236">
        <f t="shared" si="243"/>
      </c>
      <c r="BL236">
        <f t="shared" si="262"/>
      </c>
      <c r="BM236">
        <f t="shared" si="263"/>
      </c>
      <c r="BN236" s="10">
        <f t="shared" si="211"/>
        <v>0</v>
      </c>
      <c r="BO236" s="11">
        <f t="shared" si="212"/>
        <v>0</v>
      </c>
      <c r="BP236" s="11">
        <f t="shared" si="213"/>
        <v>0</v>
      </c>
      <c r="BQ236" s="11">
        <f t="shared" si="214"/>
        <v>0</v>
      </c>
      <c r="BR236" s="11">
        <f t="shared" si="215"/>
        <v>0</v>
      </c>
      <c r="BS236" s="11">
        <f t="shared" si="216"/>
        <v>0</v>
      </c>
      <c r="BT236" s="11">
        <f t="shared" si="217"/>
        <v>0</v>
      </c>
      <c r="BU236" s="11">
        <f t="shared" si="218"/>
        <v>0</v>
      </c>
      <c r="BV236" s="11">
        <f t="shared" si="219"/>
        <v>0</v>
      </c>
      <c r="BW236" s="11">
        <f t="shared" si="220"/>
        <v>0</v>
      </c>
      <c r="BX236" s="11">
        <f t="shared" si="221"/>
        <v>0</v>
      </c>
      <c r="BY236" s="11">
        <f t="shared" si="222"/>
        <v>0</v>
      </c>
      <c r="BZ236" s="11">
        <f t="shared" si="223"/>
        <v>0</v>
      </c>
      <c r="CA236" s="11">
        <f t="shared" si="224"/>
        <v>0</v>
      </c>
      <c r="CB236" s="11">
        <f t="shared" si="225"/>
        <v>0</v>
      </c>
      <c r="CC236" s="11">
        <f t="shared" si="226"/>
        <v>0</v>
      </c>
      <c r="CD236" s="11">
        <f t="shared" si="227"/>
        <v>0</v>
      </c>
      <c r="CE236" s="11">
        <f t="shared" si="228"/>
        <v>0</v>
      </c>
      <c r="CF236" s="11">
        <f t="shared" si="229"/>
        <v>0</v>
      </c>
      <c r="CG236" s="11">
        <f t="shared" si="230"/>
        <v>0</v>
      </c>
      <c r="CH236" s="11">
        <f t="shared" si="231"/>
        <v>0</v>
      </c>
      <c r="CI236" s="11">
        <f t="shared" si="232"/>
        <v>0</v>
      </c>
      <c r="CJ236" s="11">
        <f t="shared" si="233"/>
        <v>0</v>
      </c>
      <c r="CK236" s="11">
        <f t="shared" si="234"/>
        <v>0</v>
      </c>
      <c r="CL236" s="11">
        <f t="shared" si="235"/>
        <v>0</v>
      </c>
      <c r="CM236" s="11">
        <f t="shared" si="236"/>
        <v>0</v>
      </c>
      <c r="CN236" s="11">
        <f t="shared" si="237"/>
        <v>0</v>
      </c>
      <c r="CO236" s="11">
        <f t="shared" si="238"/>
        <v>0</v>
      </c>
      <c r="CQ236">
        <f t="shared" si="239"/>
        <v>0</v>
      </c>
    </row>
    <row r="237" spans="1:95" ht="12.75">
      <c r="A237" s="7" t="s">
        <v>12</v>
      </c>
      <c r="B237" s="13">
        <f t="shared" si="183"/>
        <v>0</v>
      </c>
      <c r="C237" s="14">
        <f t="shared" si="184"/>
        <v>0</v>
      </c>
      <c r="D237" s="20">
        <f t="shared" si="185"/>
        <v>0</v>
      </c>
      <c r="E237" s="19"/>
      <c r="F237" s="12"/>
      <c r="G237" s="12"/>
      <c r="H237" s="12"/>
      <c r="I237" s="12"/>
      <c r="J237" s="12"/>
      <c r="L237" s="12"/>
      <c r="M237" s="12"/>
      <c r="N237" s="12"/>
      <c r="O237" s="12"/>
      <c r="P237" s="12"/>
      <c r="Q237" s="12"/>
      <c r="R237" s="12"/>
      <c r="S237" s="25"/>
      <c r="T237" s="19"/>
      <c r="U237" s="12"/>
      <c r="V237" s="12"/>
      <c r="W237" s="12"/>
      <c r="X237" s="12"/>
      <c r="Y237" s="12"/>
      <c r="Z237" s="12"/>
      <c r="AA237" s="12"/>
      <c r="AB237" s="27"/>
      <c r="AC237" s="12"/>
      <c r="AD237" s="12"/>
      <c r="AE237" s="12"/>
      <c r="AF237" s="12"/>
      <c r="AG237" s="12"/>
      <c r="AH237" s="12"/>
      <c r="AI237" s="12"/>
      <c r="AJ237">
        <f t="shared" si="244"/>
      </c>
      <c r="AK237">
        <f t="shared" si="245"/>
      </c>
      <c r="AL237">
        <f t="shared" si="246"/>
      </c>
      <c r="AM237">
        <f t="shared" si="247"/>
      </c>
      <c r="AN237">
        <f t="shared" si="248"/>
      </c>
      <c r="AO237">
        <f t="shared" si="249"/>
      </c>
      <c r="AP237">
        <f t="shared" si="264"/>
      </c>
      <c r="AQ237">
        <f t="shared" si="265"/>
      </c>
      <c r="AR237">
        <f t="shared" si="266"/>
      </c>
      <c r="AS237">
        <f t="shared" si="267"/>
      </c>
      <c r="AT237">
        <f t="shared" si="268"/>
      </c>
      <c r="AU237">
        <f t="shared" si="250"/>
      </c>
      <c r="AV237">
        <f t="shared" si="240"/>
      </c>
      <c r="AW237">
        <f t="shared" si="241"/>
      </c>
      <c r="AX237">
        <f t="shared" si="251"/>
      </c>
      <c r="AY237">
        <f t="shared" si="252"/>
      </c>
      <c r="AZ237">
        <f t="shared" si="253"/>
      </c>
      <c r="BA237">
        <f t="shared" si="254"/>
      </c>
      <c r="BB237">
        <f t="shared" si="255"/>
      </c>
      <c r="BC237">
        <f t="shared" si="256"/>
      </c>
      <c r="BD237">
        <f t="shared" si="257"/>
      </c>
      <c r="BE237">
        <f t="shared" si="258"/>
      </c>
      <c r="BF237">
        <f t="shared" si="259"/>
      </c>
      <c r="BG237">
        <f t="shared" si="260"/>
      </c>
      <c r="BH237">
        <f t="shared" si="261"/>
      </c>
      <c r="BI237">
        <f t="shared" si="242"/>
      </c>
      <c r="BJ237">
        <f t="shared" si="243"/>
      </c>
      <c r="BK237">
        <f t="shared" si="243"/>
      </c>
      <c r="BL237">
        <f t="shared" si="262"/>
      </c>
      <c r="BM237">
        <f t="shared" si="263"/>
      </c>
      <c r="BN237" s="10">
        <f t="shared" si="211"/>
        <v>0</v>
      </c>
      <c r="BO237" s="11">
        <f t="shared" si="212"/>
        <v>0</v>
      </c>
      <c r="BP237" s="11">
        <f t="shared" si="213"/>
        <v>0</v>
      </c>
      <c r="BQ237" s="11">
        <f t="shared" si="214"/>
        <v>0</v>
      </c>
      <c r="BR237" s="11">
        <f t="shared" si="215"/>
        <v>0</v>
      </c>
      <c r="BS237" s="11">
        <f t="shared" si="216"/>
        <v>0</v>
      </c>
      <c r="BT237" s="11">
        <f t="shared" si="217"/>
        <v>0</v>
      </c>
      <c r="BU237" s="11">
        <f t="shared" si="218"/>
        <v>0</v>
      </c>
      <c r="BV237" s="11">
        <f t="shared" si="219"/>
        <v>0</v>
      </c>
      <c r="BW237" s="11">
        <f t="shared" si="220"/>
        <v>0</v>
      </c>
      <c r="BX237" s="11">
        <f t="shared" si="221"/>
        <v>0</v>
      </c>
      <c r="BY237" s="11">
        <f t="shared" si="222"/>
        <v>0</v>
      </c>
      <c r="BZ237" s="11">
        <f t="shared" si="223"/>
        <v>0</v>
      </c>
      <c r="CA237" s="11">
        <f t="shared" si="224"/>
        <v>0</v>
      </c>
      <c r="CB237" s="11">
        <f t="shared" si="225"/>
        <v>0</v>
      </c>
      <c r="CC237" s="11">
        <f t="shared" si="226"/>
        <v>0</v>
      </c>
      <c r="CD237" s="11">
        <f t="shared" si="227"/>
        <v>0</v>
      </c>
      <c r="CE237" s="11">
        <f t="shared" si="228"/>
        <v>0</v>
      </c>
      <c r="CF237" s="11">
        <f t="shared" si="229"/>
        <v>0</v>
      </c>
      <c r="CG237" s="11">
        <f t="shared" si="230"/>
        <v>0</v>
      </c>
      <c r="CH237" s="11">
        <f t="shared" si="231"/>
        <v>0</v>
      </c>
      <c r="CI237" s="11">
        <f t="shared" si="232"/>
        <v>0</v>
      </c>
      <c r="CJ237" s="11">
        <f t="shared" si="233"/>
        <v>0</v>
      </c>
      <c r="CK237" s="11">
        <f t="shared" si="234"/>
        <v>0</v>
      </c>
      <c r="CL237" s="11">
        <f t="shared" si="235"/>
        <v>0</v>
      </c>
      <c r="CM237" s="11">
        <f t="shared" si="236"/>
        <v>0</v>
      </c>
      <c r="CN237" s="11">
        <f t="shared" si="237"/>
        <v>0</v>
      </c>
      <c r="CO237" s="11">
        <f t="shared" si="238"/>
        <v>0</v>
      </c>
      <c r="CQ237">
        <f t="shared" si="239"/>
        <v>0</v>
      </c>
    </row>
    <row r="238" spans="1:95" ht="12.75">
      <c r="A238" s="7" t="s">
        <v>12</v>
      </c>
      <c r="B238" s="13">
        <f t="shared" si="183"/>
        <v>0</v>
      </c>
      <c r="C238" s="14">
        <f t="shared" si="184"/>
        <v>0</v>
      </c>
      <c r="D238" s="20">
        <f t="shared" si="185"/>
        <v>0</v>
      </c>
      <c r="E238" s="19"/>
      <c r="F238" s="12"/>
      <c r="G238" s="12"/>
      <c r="H238" s="12"/>
      <c r="I238" s="12"/>
      <c r="J238" s="12"/>
      <c r="L238" s="12"/>
      <c r="M238" s="12"/>
      <c r="N238" s="12"/>
      <c r="O238" s="12"/>
      <c r="P238" s="12"/>
      <c r="Q238" s="12"/>
      <c r="R238" s="12"/>
      <c r="S238" s="25"/>
      <c r="T238" s="19"/>
      <c r="U238" s="12"/>
      <c r="V238" s="12"/>
      <c r="W238" s="12"/>
      <c r="X238" s="12"/>
      <c r="Y238" s="12"/>
      <c r="Z238" s="12"/>
      <c r="AA238" s="12"/>
      <c r="AB238" s="27"/>
      <c r="AC238" s="12"/>
      <c r="AD238" s="12"/>
      <c r="AE238" s="12"/>
      <c r="AF238" s="12"/>
      <c r="AG238" s="12"/>
      <c r="AH238" s="12"/>
      <c r="AI238" s="12"/>
      <c r="AJ238">
        <f t="shared" si="244"/>
      </c>
      <c r="AK238">
        <f t="shared" si="245"/>
      </c>
      <c r="AL238">
        <f t="shared" si="246"/>
      </c>
      <c r="AM238">
        <f t="shared" si="247"/>
      </c>
      <c r="AN238">
        <f t="shared" si="248"/>
      </c>
      <c r="AO238">
        <f t="shared" si="249"/>
      </c>
      <c r="AP238">
        <f t="shared" si="264"/>
      </c>
      <c r="AQ238">
        <f t="shared" si="265"/>
      </c>
      <c r="AR238">
        <f t="shared" si="266"/>
      </c>
      <c r="AS238">
        <f t="shared" si="267"/>
      </c>
      <c r="AT238">
        <f t="shared" si="268"/>
      </c>
      <c r="AU238">
        <f t="shared" si="250"/>
      </c>
      <c r="AV238">
        <f t="shared" si="240"/>
      </c>
      <c r="AW238">
        <f t="shared" si="241"/>
      </c>
      <c r="AX238">
        <f t="shared" si="251"/>
      </c>
      <c r="AY238">
        <f t="shared" si="252"/>
      </c>
      <c r="AZ238">
        <f t="shared" si="253"/>
      </c>
      <c r="BA238">
        <f t="shared" si="254"/>
      </c>
      <c r="BB238">
        <f t="shared" si="255"/>
      </c>
      <c r="BC238">
        <f t="shared" si="256"/>
      </c>
      <c r="BD238">
        <f t="shared" si="257"/>
      </c>
      <c r="BE238">
        <f t="shared" si="258"/>
      </c>
      <c r="BF238">
        <f t="shared" si="259"/>
      </c>
      <c r="BG238">
        <f t="shared" si="260"/>
      </c>
      <c r="BH238">
        <f t="shared" si="261"/>
      </c>
      <c r="BI238">
        <f t="shared" si="242"/>
      </c>
      <c r="BJ238">
        <f t="shared" si="243"/>
      </c>
      <c r="BK238">
        <f t="shared" si="243"/>
      </c>
      <c r="BL238">
        <f t="shared" si="262"/>
      </c>
      <c r="BM238">
        <f t="shared" si="263"/>
      </c>
      <c r="BN238" s="10">
        <f t="shared" si="211"/>
        <v>0</v>
      </c>
      <c r="BO238" s="11">
        <f t="shared" si="212"/>
        <v>0</v>
      </c>
      <c r="BP238" s="11">
        <f t="shared" si="213"/>
        <v>0</v>
      </c>
      <c r="BQ238" s="11">
        <f t="shared" si="214"/>
        <v>0</v>
      </c>
      <c r="BR238" s="11">
        <f t="shared" si="215"/>
        <v>0</v>
      </c>
      <c r="BS238" s="11">
        <f t="shared" si="216"/>
        <v>0</v>
      </c>
      <c r="BT238" s="11">
        <f t="shared" si="217"/>
        <v>0</v>
      </c>
      <c r="BU238" s="11">
        <f t="shared" si="218"/>
        <v>0</v>
      </c>
      <c r="BV238" s="11">
        <f t="shared" si="219"/>
        <v>0</v>
      </c>
      <c r="BW238" s="11">
        <f t="shared" si="220"/>
        <v>0</v>
      </c>
      <c r="BX238" s="11">
        <f t="shared" si="221"/>
        <v>0</v>
      </c>
      <c r="BY238" s="11">
        <f t="shared" si="222"/>
        <v>0</v>
      </c>
      <c r="BZ238" s="11">
        <f t="shared" si="223"/>
        <v>0</v>
      </c>
      <c r="CA238" s="11">
        <f t="shared" si="224"/>
        <v>0</v>
      </c>
      <c r="CB238" s="11">
        <f t="shared" si="225"/>
        <v>0</v>
      </c>
      <c r="CC238" s="11">
        <f t="shared" si="226"/>
        <v>0</v>
      </c>
      <c r="CD238" s="11">
        <f t="shared" si="227"/>
        <v>0</v>
      </c>
      <c r="CE238" s="11">
        <f t="shared" si="228"/>
        <v>0</v>
      </c>
      <c r="CF238" s="11">
        <f t="shared" si="229"/>
        <v>0</v>
      </c>
      <c r="CG238" s="11">
        <f t="shared" si="230"/>
        <v>0</v>
      </c>
      <c r="CH238" s="11">
        <f t="shared" si="231"/>
        <v>0</v>
      </c>
      <c r="CI238" s="11">
        <f t="shared" si="232"/>
        <v>0</v>
      </c>
      <c r="CJ238" s="11">
        <f t="shared" si="233"/>
        <v>0</v>
      </c>
      <c r="CK238" s="11">
        <f t="shared" si="234"/>
        <v>0</v>
      </c>
      <c r="CL238" s="11">
        <f t="shared" si="235"/>
        <v>0</v>
      </c>
      <c r="CM238" s="11">
        <f t="shared" si="236"/>
        <v>0</v>
      </c>
      <c r="CN238" s="11">
        <f t="shared" si="237"/>
        <v>0</v>
      </c>
      <c r="CO238" s="11">
        <f t="shared" si="238"/>
        <v>0</v>
      </c>
      <c r="CQ238">
        <f t="shared" si="239"/>
        <v>0</v>
      </c>
    </row>
    <row r="239" spans="1:95" ht="12.75">
      <c r="A239" s="7" t="s">
        <v>12</v>
      </c>
      <c r="B239" s="13">
        <f t="shared" si="183"/>
        <v>0</v>
      </c>
      <c r="C239" s="14">
        <f t="shared" si="184"/>
        <v>0</v>
      </c>
      <c r="D239" s="20">
        <f t="shared" si="185"/>
        <v>0</v>
      </c>
      <c r="E239" s="19"/>
      <c r="F239" s="12"/>
      <c r="G239" s="12"/>
      <c r="H239" s="12"/>
      <c r="I239" s="12"/>
      <c r="J239" s="12"/>
      <c r="L239" s="12"/>
      <c r="M239" s="12"/>
      <c r="N239" s="12"/>
      <c r="O239" s="12"/>
      <c r="P239" s="12"/>
      <c r="Q239" s="12"/>
      <c r="R239" s="12"/>
      <c r="S239" s="25"/>
      <c r="T239" s="19"/>
      <c r="U239" s="12"/>
      <c r="V239" s="12"/>
      <c r="W239" s="12"/>
      <c r="X239" s="12"/>
      <c r="Y239" s="12"/>
      <c r="Z239" s="12"/>
      <c r="AA239" s="12"/>
      <c r="AB239" s="27"/>
      <c r="AC239" s="12"/>
      <c r="AD239" s="12"/>
      <c r="AE239" s="12"/>
      <c r="AF239" s="12"/>
      <c r="AG239" s="12"/>
      <c r="AH239" s="12"/>
      <c r="AI239" s="12"/>
      <c r="AJ239">
        <f t="shared" si="244"/>
      </c>
      <c r="AK239">
        <f t="shared" si="245"/>
      </c>
      <c r="AL239">
        <f t="shared" si="246"/>
      </c>
      <c r="AM239">
        <f t="shared" si="247"/>
      </c>
      <c r="AN239">
        <f t="shared" si="248"/>
      </c>
      <c r="AO239">
        <f t="shared" si="249"/>
      </c>
      <c r="AP239">
        <f t="shared" si="264"/>
      </c>
      <c r="AQ239">
        <f t="shared" si="265"/>
      </c>
      <c r="AR239">
        <f t="shared" si="266"/>
      </c>
      <c r="AS239">
        <f t="shared" si="267"/>
      </c>
      <c r="AT239">
        <f t="shared" si="268"/>
      </c>
      <c r="AU239">
        <f t="shared" si="250"/>
      </c>
      <c r="AV239">
        <f t="shared" si="240"/>
      </c>
      <c r="AW239">
        <f t="shared" si="241"/>
      </c>
      <c r="AX239">
        <f t="shared" si="251"/>
      </c>
      <c r="AY239">
        <f t="shared" si="252"/>
      </c>
      <c r="AZ239">
        <f t="shared" si="253"/>
      </c>
      <c r="BA239">
        <f t="shared" si="254"/>
      </c>
      <c r="BB239">
        <f t="shared" si="255"/>
      </c>
      <c r="BC239">
        <f t="shared" si="256"/>
      </c>
      <c r="BD239">
        <f t="shared" si="257"/>
      </c>
      <c r="BE239">
        <f t="shared" si="258"/>
      </c>
      <c r="BF239">
        <f t="shared" si="259"/>
      </c>
      <c r="BG239">
        <f t="shared" si="260"/>
      </c>
      <c r="BH239">
        <f t="shared" si="261"/>
      </c>
      <c r="BI239">
        <f t="shared" si="242"/>
      </c>
      <c r="BJ239">
        <f t="shared" si="243"/>
      </c>
      <c r="BK239">
        <f t="shared" si="243"/>
      </c>
      <c r="BL239">
        <f t="shared" si="262"/>
      </c>
      <c r="BM239">
        <f t="shared" si="263"/>
      </c>
      <c r="BN239" s="10">
        <f t="shared" si="211"/>
        <v>0</v>
      </c>
      <c r="BO239" s="11">
        <f t="shared" si="212"/>
        <v>0</v>
      </c>
      <c r="BP239" s="11">
        <f t="shared" si="213"/>
        <v>0</v>
      </c>
      <c r="BQ239" s="11">
        <f t="shared" si="214"/>
        <v>0</v>
      </c>
      <c r="BR239" s="11">
        <f t="shared" si="215"/>
        <v>0</v>
      </c>
      <c r="BS239" s="11">
        <f t="shared" si="216"/>
        <v>0</v>
      </c>
      <c r="BT239" s="11">
        <f t="shared" si="217"/>
        <v>0</v>
      </c>
      <c r="BU239" s="11">
        <f t="shared" si="218"/>
        <v>0</v>
      </c>
      <c r="BV239" s="11">
        <f t="shared" si="219"/>
        <v>0</v>
      </c>
      <c r="BW239" s="11">
        <f t="shared" si="220"/>
        <v>0</v>
      </c>
      <c r="BX239" s="11">
        <f t="shared" si="221"/>
        <v>0</v>
      </c>
      <c r="BY239" s="11">
        <f t="shared" si="222"/>
        <v>0</v>
      </c>
      <c r="BZ239" s="11">
        <f t="shared" si="223"/>
        <v>0</v>
      </c>
      <c r="CA239" s="11">
        <f t="shared" si="224"/>
        <v>0</v>
      </c>
      <c r="CB239" s="11">
        <f t="shared" si="225"/>
        <v>0</v>
      </c>
      <c r="CC239" s="11">
        <f t="shared" si="226"/>
        <v>0</v>
      </c>
      <c r="CD239" s="11">
        <f t="shared" si="227"/>
        <v>0</v>
      </c>
      <c r="CE239" s="11">
        <f t="shared" si="228"/>
        <v>0</v>
      </c>
      <c r="CF239" s="11">
        <f t="shared" si="229"/>
        <v>0</v>
      </c>
      <c r="CG239" s="11">
        <f t="shared" si="230"/>
        <v>0</v>
      </c>
      <c r="CH239" s="11">
        <f t="shared" si="231"/>
        <v>0</v>
      </c>
      <c r="CI239" s="11">
        <f t="shared" si="232"/>
        <v>0</v>
      </c>
      <c r="CJ239" s="11">
        <f t="shared" si="233"/>
        <v>0</v>
      </c>
      <c r="CK239" s="11">
        <f t="shared" si="234"/>
        <v>0</v>
      </c>
      <c r="CL239" s="11">
        <f t="shared" si="235"/>
        <v>0</v>
      </c>
      <c r="CM239" s="11">
        <f t="shared" si="236"/>
        <v>0</v>
      </c>
      <c r="CN239" s="11">
        <f t="shared" si="237"/>
        <v>0</v>
      </c>
      <c r="CO239" s="11">
        <f t="shared" si="238"/>
        <v>0</v>
      </c>
      <c r="CQ239">
        <f t="shared" si="239"/>
        <v>0</v>
      </c>
    </row>
    <row r="240" spans="1:95" ht="12.75">
      <c r="A240" s="7" t="s">
        <v>12</v>
      </c>
      <c r="B240" s="13">
        <f t="shared" si="183"/>
        <v>0</v>
      </c>
      <c r="C240" s="14">
        <f t="shared" si="184"/>
        <v>0</v>
      </c>
      <c r="D240" s="20">
        <f t="shared" si="185"/>
        <v>0</v>
      </c>
      <c r="E240" s="19"/>
      <c r="F240" s="12"/>
      <c r="G240" s="12"/>
      <c r="H240" s="12"/>
      <c r="I240" s="12"/>
      <c r="J240" s="12"/>
      <c r="L240" s="12"/>
      <c r="M240" s="12"/>
      <c r="N240" s="12"/>
      <c r="O240" s="12"/>
      <c r="P240" s="12"/>
      <c r="Q240" s="12"/>
      <c r="R240" s="12"/>
      <c r="S240" s="25"/>
      <c r="T240" s="19"/>
      <c r="U240" s="12"/>
      <c r="V240" s="12"/>
      <c r="W240" s="12"/>
      <c r="X240" s="12"/>
      <c r="Y240" s="12"/>
      <c r="Z240" s="12"/>
      <c r="AA240" s="12"/>
      <c r="AB240" s="27"/>
      <c r="AC240" s="12"/>
      <c r="AD240" s="12"/>
      <c r="AE240" s="12"/>
      <c r="AF240" s="12"/>
      <c r="AG240" s="12"/>
      <c r="AH240" s="12"/>
      <c r="AI240" s="12"/>
      <c r="AJ240">
        <f t="shared" si="244"/>
      </c>
      <c r="AK240">
        <f t="shared" si="245"/>
      </c>
      <c r="AL240">
        <f t="shared" si="246"/>
      </c>
      <c r="AM240">
        <f t="shared" si="247"/>
      </c>
      <c r="AN240">
        <f t="shared" si="248"/>
      </c>
      <c r="AO240">
        <f t="shared" si="249"/>
      </c>
      <c r="AP240">
        <f t="shared" si="264"/>
      </c>
      <c r="AQ240">
        <f t="shared" si="265"/>
      </c>
      <c r="AR240">
        <f t="shared" si="266"/>
      </c>
      <c r="AS240">
        <f t="shared" si="267"/>
      </c>
      <c r="AT240">
        <f t="shared" si="268"/>
      </c>
      <c r="AU240">
        <f t="shared" si="250"/>
      </c>
      <c r="AV240">
        <f t="shared" si="240"/>
      </c>
      <c r="AW240">
        <f t="shared" si="241"/>
      </c>
      <c r="AX240">
        <f t="shared" si="251"/>
      </c>
      <c r="AY240">
        <f t="shared" si="252"/>
      </c>
      <c r="AZ240">
        <f t="shared" si="253"/>
      </c>
      <c r="BA240">
        <f t="shared" si="254"/>
      </c>
      <c r="BB240">
        <f t="shared" si="255"/>
      </c>
      <c r="BC240">
        <f t="shared" si="256"/>
      </c>
      <c r="BD240">
        <f t="shared" si="257"/>
      </c>
      <c r="BE240">
        <f t="shared" si="258"/>
      </c>
      <c r="BF240">
        <f t="shared" si="259"/>
      </c>
      <c r="BG240">
        <f t="shared" si="260"/>
      </c>
      <c r="BH240">
        <f t="shared" si="261"/>
      </c>
      <c r="BI240">
        <f t="shared" si="242"/>
      </c>
      <c r="BJ240">
        <f t="shared" si="243"/>
      </c>
      <c r="BK240">
        <f t="shared" si="243"/>
      </c>
      <c r="BL240">
        <f t="shared" si="262"/>
      </c>
      <c r="BM240">
        <f t="shared" si="263"/>
      </c>
      <c r="BN240" s="10">
        <f t="shared" si="211"/>
        <v>0</v>
      </c>
      <c r="BO240" s="11">
        <f t="shared" si="212"/>
        <v>0</v>
      </c>
      <c r="BP240" s="11">
        <f t="shared" si="213"/>
        <v>0</v>
      </c>
      <c r="BQ240" s="11">
        <f t="shared" si="214"/>
        <v>0</v>
      </c>
      <c r="BR240" s="11">
        <f t="shared" si="215"/>
        <v>0</v>
      </c>
      <c r="BS240" s="11">
        <f t="shared" si="216"/>
        <v>0</v>
      </c>
      <c r="BT240" s="11">
        <f t="shared" si="217"/>
        <v>0</v>
      </c>
      <c r="BU240" s="11">
        <f t="shared" si="218"/>
        <v>0</v>
      </c>
      <c r="BV240" s="11">
        <f t="shared" si="219"/>
        <v>0</v>
      </c>
      <c r="BW240" s="11">
        <f t="shared" si="220"/>
        <v>0</v>
      </c>
      <c r="BX240" s="11">
        <f t="shared" si="221"/>
        <v>0</v>
      </c>
      <c r="BY240" s="11">
        <f t="shared" si="222"/>
        <v>0</v>
      </c>
      <c r="BZ240" s="11">
        <f t="shared" si="223"/>
        <v>0</v>
      </c>
      <c r="CA240" s="11">
        <f t="shared" si="224"/>
        <v>0</v>
      </c>
      <c r="CB240" s="11">
        <f t="shared" si="225"/>
        <v>0</v>
      </c>
      <c r="CC240" s="11">
        <f t="shared" si="226"/>
        <v>0</v>
      </c>
      <c r="CD240" s="11">
        <f t="shared" si="227"/>
        <v>0</v>
      </c>
      <c r="CE240" s="11">
        <f t="shared" si="228"/>
        <v>0</v>
      </c>
      <c r="CF240" s="11">
        <f t="shared" si="229"/>
        <v>0</v>
      </c>
      <c r="CG240" s="11">
        <f t="shared" si="230"/>
        <v>0</v>
      </c>
      <c r="CH240" s="11">
        <f t="shared" si="231"/>
        <v>0</v>
      </c>
      <c r="CI240" s="11">
        <f t="shared" si="232"/>
        <v>0</v>
      </c>
      <c r="CJ240" s="11">
        <f t="shared" si="233"/>
        <v>0</v>
      </c>
      <c r="CK240" s="11">
        <f t="shared" si="234"/>
        <v>0</v>
      </c>
      <c r="CL240" s="11">
        <f t="shared" si="235"/>
        <v>0</v>
      </c>
      <c r="CM240" s="11">
        <f t="shared" si="236"/>
        <v>0</v>
      </c>
      <c r="CN240" s="11">
        <f t="shared" si="237"/>
        <v>0</v>
      </c>
      <c r="CO240" s="11">
        <f t="shared" si="238"/>
        <v>0</v>
      </c>
      <c r="CQ240">
        <f t="shared" si="239"/>
        <v>0</v>
      </c>
    </row>
    <row r="241" spans="1:95" ht="12.75">
      <c r="A241" s="7" t="s">
        <v>12</v>
      </c>
      <c r="B241" s="13">
        <f t="shared" si="183"/>
        <v>0</v>
      </c>
      <c r="C241" s="14">
        <f t="shared" si="184"/>
        <v>0</v>
      </c>
      <c r="D241" s="20">
        <f t="shared" si="185"/>
        <v>0</v>
      </c>
      <c r="E241" s="19"/>
      <c r="F241" s="12"/>
      <c r="G241" s="12"/>
      <c r="H241" s="12"/>
      <c r="I241" s="12"/>
      <c r="J241" s="12"/>
      <c r="L241" s="12"/>
      <c r="M241" s="12"/>
      <c r="N241" s="12"/>
      <c r="O241" s="12"/>
      <c r="P241" s="12"/>
      <c r="Q241" s="12"/>
      <c r="R241" s="12"/>
      <c r="S241" s="25"/>
      <c r="T241" s="19"/>
      <c r="U241" s="12"/>
      <c r="V241" s="12"/>
      <c r="W241" s="12"/>
      <c r="X241" s="12"/>
      <c r="Y241" s="12"/>
      <c r="Z241" s="12"/>
      <c r="AA241" s="12"/>
      <c r="AB241" s="27"/>
      <c r="AC241" s="12"/>
      <c r="AD241" s="12"/>
      <c r="AE241" s="12"/>
      <c r="AF241" s="12"/>
      <c r="AG241" s="12"/>
      <c r="AH241" s="12"/>
      <c r="AI241" s="12"/>
      <c r="AJ241">
        <f t="shared" si="244"/>
      </c>
      <c r="AK241">
        <f t="shared" si="245"/>
      </c>
      <c r="AL241">
        <f t="shared" si="246"/>
      </c>
      <c r="AM241">
        <f t="shared" si="247"/>
      </c>
      <c r="AN241">
        <f t="shared" si="248"/>
      </c>
      <c r="AO241">
        <f t="shared" si="249"/>
      </c>
      <c r="AP241">
        <f t="shared" si="264"/>
      </c>
      <c r="AQ241">
        <f t="shared" si="265"/>
      </c>
      <c r="AR241">
        <f t="shared" si="266"/>
      </c>
      <c r="AS241">
        <f t="shared" si="267"/>
      </c>
      <c r="AT241">
        <f t="shared" si="268"/>
      </c>
      <c r="AU241">
        <f t="shared" si="250"/>
      </c>
      <c r="AV241">
        <f t="shared" si="240"/>
      </c>
      <c r="AW241">
        <f t="shared" si="241"/>
      </c>
      <c r="AX241">
        <f t="shared" si="251"/>
      </c>
      <c r="AY241">
        <f t="shared" si="252"/>
      </c>
      <c r="AZ241">
        <f t="shared" si="253"/>
      </c>
      <c r="BA241">
        <f t="shared" si="254"/>
      </c>
      <c r="BB241">
        <f t="shared" si="255"/>
      </c>
      <c r="BC241">
        <f t="shared" si="256"/>
      </c>
      <c r="BD241">
        <f t="shared" si="257"/>
      </c>
      <c r="BE241">
        <f t="shared" si="258"/>
      </c>
      <c r="BF241">
        <f t="shared" si="259"/>
      </c>
      <c r="BG241">
        <f t="shared" si="260"/>
      </c>
      <c r="BH241">
        <f t="shared" si="261"/>
      </c>
      <c r="BI241">
        <f t="shared" si="242"/>
      </c>
      <c r="BJ241">
        <f t="shared" si="243"/>
      </c>
      <c r="BK241">
        <f t="shared" si="243"/>
      </c>
      <c r="BL241">
        <f t="shared" si="262"/>
      </c>
      <c r="BM241">
        <f t="shared" si="263"/>
      </c>
      <c r="BN241" s="10">
        <f t="shared" si="211"/>
        <v>0</v>
      </c>
      <c r="BO241" s="11">
        <f t="shared" si="212"/>
        <v>0</v>
      </c>
      <c r="BP241" s="11">
        <f t="shared" si="213"/>
        <v>0</v>
      </c>
      <c r="BQ241" s="11">
        <f t="shared" si="214"/>
        <v>0</v>
      </c>
      <c r="BR241" s="11">
        <f t="shared" si="215"/>
        <v>0</v>
      </c>
      <c r="BS241" s="11">
        <f t="shared" si="216"/>
        <v>0</v>
      </c>
      <c r="BT241" s="11">
        <f t="shared" si="217"/>
        <v>0</v>
      </c>
      <c r="BU241" s="11">
        <f t="shared" si="218"/>
        <v>0</v>
      </c>
      <c r="BV241" s="11">
        <f t="shared" si="219"/>
        <v>0</v>
      </c>
      <c r="BW241" s="11">
        <f t="shared" si="220"/>
        <v>0</v>
      </c>
      <c r="BX241" s="11">
        <f t="shared" si="221"/>
        <v>0</v>
      </c>
      <c r="BY241" s="11">
        <f t="shared" si="222"/>
        <v>0</v>
      </c>
      <c r="BZ241" s="11">
        <f t="shared" si="223"/>
        <v>0</v>
      </c>
      <c r="CA241" s="11">
        <f t="shared" si="224"/>
        <v>0</v>
      </c>
      <c r="CB241" s="11">
        <f t="shared" si="225"/>
        <v>0</v>
      </c>
      <c r="CC241" s="11">
        <f t="shared" si="226"/>
        <v>0</v>
      </c>
      <c r="CD241" s="11">
        <f t="shared" si="227"/>
        <v>0</v>
      </c>
      <c r="CE241" s="11">
        <f t="shared" si="228"/>
        <v>0</v>
      </c>
      <c r="CF241" s="11">
        <f t="shared" si="229"/>
        <v>0</v>
      </c>
      <c r="CG241" s="11">
        <f t="shared" si="230"/>
        <v>0</v>
      </c>
      <c r="CH241" s="11">
        <f t="shared" si="231"/>
        <v>0</v>
      </c>
      <c r="CI241" s="11">
        <f t="shared" si="232"/>
        <v>0</v>
      </c>
      <c r="CJ241" s="11">
        <f t="shared" si="233"/>
        <v>0</v>
      </c>
      <c r="CK241" s="11">
        <f t="shared" si="234"/>
        <v>0</v>
      </c>
      <c r="CL241" s="11">
        <f t="shared" si="235"/>
        <v>0</v>
      </c>
      <c r="CM241" s="11">
        <f t="shared" si="236"/>
        <v>0</v>
      </c>
      <c r="CN241" s="11">
        <f t="shared" si="237"/>
        <v>0</v>
      </c>
      <c r="CO241" s="11">
        <f t="shared" si="238"/>
        <v>0</v>
      </c>
      <c r="CQ241">
        <f t="shared" si="239"/>
        <v>0</v>
      </c>
    </row>
    <row r="242" spans="1:95" ht="12.75">
      <c r="A242" s="7" t="s">
        <v>12</v>
      </c>
      <c r="B242" s="13">
        <f t="shared" si="183"/>
        <v>0</v>
      </c>
      <c r="C242" s="14">
        <f t="shared" si="184"/>
        <v>0</v>
      </c>
      <c r="D242" s="20">
        <f t="shared" si="185"/>
        <v>0</v>
      </c>
      <c r="E242" s="19"/>
      <c r="F242" s="12"/>
      <c r="G242" s="12"/>
      <c r="H242" s="12"/>
      <c r="I242" s="12"/>
      <c r="J242" s="12"/>
      <c r="L242" s="12"/>
      <c r="M242" s="12"/>
      <c r="N242" s="12"/>
      <c r="O242" s="12"/>
      <c r="P242" s="12"/>
      <c r="Q242" s="12"/>
      <c r="R242" s="12"/>
      <c r="S242" s="25"/>
      <c r="T242" s="19"/>
      <c r="U242" s="12"/>
      <c r="V242" s="12"/>
      <c r="W242" s="12"/>
      <c r="X242" s="12"/>
      <c r="Y242" s="12"/>
      <c r="Z242" s="12"/>
      <c r="AA242" s="12"/>
      <c r="AB242" s="27"/>
      <c r="AC242" s="12"/>
      <c r="AD242" s="12"/>
      <c r="AE242" s="12"/>
      <c r="AF242" s="12"/>
      <c r="AG242" s="12"/>
      <c r="AH242" s="12"/>
      <c r="AI242" s="12"/>
      <c r="AJ242">
        <f t="shared" si="244"/>
      </c>
      <c r="AK242">
        <f t="shared" si="245"/>
      </c>
      <c r="AL242">
        <f t="shared" si="246"/>
      </c>
      <c r="AM242">
        <f t="shared" si="247"/>
      </c>
      <c r="AN242">
        <f t="shared" si="248"/>
      </c>
      <c r="AO242">
        <f t="shared" si="249"/>
      </c>
      <c r="AP242">
        <f t="shared" si="264"/>
      </c>
      <c r="AQ242">
        <f t="shared" si="265"/>
      </c>
      <c r="AR242">
        <f t="shared" si="266"/>
      </c>
      <c r="AS242">
        <f t="shared" si="267"/>
      </c>
      <c r="AT242">
        <f t="shared" si="268"/>
      </c>
      <c r="AU242">
        <f t="shared" si="250"/>
      </c>
      <c r="AV242">
        <f t="shared" si="240"/>
      </c>
      <c r="AW242">
        <f t="shared" si="241"/>
      </c>
      <c r="AX242">
        <f t="shared" si="251"/>
      </c>
      <c r="AY242">
        <f t="shared" si="252"/>
      </c>
      <c r="AZ242">
        <f t="shared" si="253"/>
      </c>
      <c r="BA242">
        <f t="shared" si="254"/>
      </c>
      <c r="BB242">
        <f t="shared" si="255"/>
      </c>
      <c r="BC242">
        <f t="shared" si="256"/>
      </c>
      <c r="BD242">
        <f t="shared" si="257"/>
      </c>
      <c r="BE242">
        <f t="shared" si="258"/>
      </c>
      <c r="BF242">
        <f t="shared" si="259"/>
      </c>
      <c r="BG242">
        <f t="shared" si="260"/>
      </c>
      <c r="BH242">
        <f t="shared" si="261"/>
      </c>
      <c r="BI242">
        <f t="shared" si="242"/>
      </c>
      <c r="BJ242">
        <f t="shared" si="243"/>
      </c>
      <c r="BK242">
        <f t="shared" si="243"/>
      </c>
      <c r="BL242">
        <f t="shared" si="262"/>
      </c>
      <c r="BM242">
        <f t="shared" si="263"/>
      </c>
      <c r="BN242" s="10">
        <f t="shared" si="211"/>
        <v>0</v>
      </c>
      <c r="BO242" s="11">
        <f t="shared" si="212"/>
        <v>0</v>
      </c>
      <c r="BP242" s="11">
        <f t="shared" si="213"/>
        <v>0</v>
      </c>
      <c r="BQ242" s="11">
        <f t="shared" si="214"/>
        <v>0</v>
      </c>
      <c r="BR242" s="11">
        <f t="shared" si="215"/>
        <v>0</v>
      </c>
      <c r="BS242" s="11">
        <f t="shared" si="216"/>
        <v>0</v>
      </c>
      <c r="BT242" s="11">
        <f t="shared" si="217"/>
        <v>0</v>
      </c>
      <c r="BU242" s="11">
        <f t="shared" si="218"/>
        <v>0</v>
      </c>
      <c r="BV242" s="11">
        <f t="shared" si="219"/>
        <v>0</v>
      </c>
      <c r="BW242" s="11">
        <f t="shared" si="220"/>
        <v>0</v>
      </c>
      <c r="BX242" s="11">
        <f t="shared" si="221"/>
        <v>0</v>
      </c>
      <c r="BY242" s="11">
        <f t="shared" si="222"/>
        <v>0</v>
      </c>
      <c r="BZ242" s="11">
        <f t="shared" si="223"/>
        <v>0</v>
      </c>
      <c r="CA242" s="11">
        <f t="shared" si="224"/>
        <v>0</v>
      </c>
      <c r="CB242" s="11">
        <f t="shared" si="225"/>
        <v>0</v>
      </c>
      <c r="CC242" s="11">
        <f t="shared" si="226"/>
        <v>0</v>
      </c>
      <c r="CD242" s="11">
        <f t="shared" si="227"/>
        <v>0</v>
      </c>
      <c r="CE242" s="11">
        <f t="shared" si="228"/>
        <v>0</v>
      </c>
      <c r="CF242" s="11">
        <f t="shared" si="229"/>
        <v>0</v>
      </c>
      <c r="CG242" s="11">
        <f t="shared" si="230"/>
        <v>0</v>
      </c>
      <c r="CH242" s="11">
        <f t="shared" si="231"/>
        <v>0</v>
      </c>
      <c r="CI242" s="11">
        <f t="shared" si="232"/>
        <v>0</v>
      </c>
      <c r="CJ242" s="11">
        <f t="shared" si="233"/>
        <v>0</v>
      </c>
      <c r="CK242" s="11">
        <f t="shared" si="234"/>
        <v>0</v>
      </c>
      <c r="CL242" s="11">
        <f t="shared" si="235"/>
        <v>0</v>
      </c>
      <c r="CM242" s="11">
        <f t="shared" si="236"/>
        <v>0</v>
      </c>
      <c r="CN242" s="11">
        <f t="shared" si="237"/>
        <v>0</v>
      </c>
      <c r="CO242" s="11">
        <f t="shared" si="238"/>
        <v>0</v>
      </c>
      <c r="CQ242">
        <f t="shared" si="239"/>
        <v>0</v>
      </c>
    </row>
    <row r="243" spans="1:95" ht="12.75">
      <c r="A243" s="7" t="s">
        <v>12</v>
      </c>
      <c r="B243" s="13">
        <f t="shared" si="183"/>
        <v>0</v>
      </c>
      <c r="C243" s="14">
        <f t="shared" si="184"/>
        <v>0</v>
      </c>
      <c r="D243" s="20">
        <f t="shared" si="185"/>
        <v>0</v>
      </c>
      <c r="E243" s="19"/>
      <c r="F243" s="12"/>
      <c r="G243" s="12"/>
      <c r="H243" s="12"/>
      <c r="I243" s="12"/>
      <c r="J243" s="12"/>
      <c r="L243" s="12"/>
      <c r="M243" s="12"/>
      <c r="N243" s="12"/>
      <c r="O243" s="12"/>
      <c r="P243" s="12"/>
      <c r="Q243" s="12"/>
      <c r="R243" s="12"/>
      <c r="S243" s="25"/>
      <c r="T243" s="19"/>
      <c r="U243" s="12"/>
      <c r="V243" s="12"/>
      <c r="W243" s="12"/>
      <c r="X243" s="12"/>
      <c r="Y243" s="12"/>
      <c r="Z243" s="12"/>
      <c r="AA243" s="12"/>
      <c r="AB243" s="27"/>
      <c r="AC243" s="12"/>
      <c r="AD243" s="12"/>
      <c r="AE243" s="12"/>
      <c r="AF243" s="12"/>
      <c r="AG243" s="12"/>
      <c r="AH243" s="12"/>
      <c r="AI243" s="12"/>
      <c r="AJ243">
        <f t="shared" si="244"/>
      </c>
      <c r="AK243">
        <f t="shared" si="245"/>
      </c>
      <c r="AL243">
        <f t="shared" si="246"/>
      </c>
      <c r="AM243">
        <f t="shared" si="247"/>
      </c>
      <c r="AN243">
        <f t="shared" si="248"/>
      </c>
      <c r="AO243">
        <f t="shared" si="249"/>
      </c>
      <c r="AP243">
        <f t="shared" si="264"/>
      </c>
      <c r="AQ243">
        <f t="shared" si="265"/>
      </c>
      <c r="AR243">
        <f t="shared" si="266"/>
      </c>
      <c r="AS243">
        <f t="shared" si="267"/>
      </c>
      <c r="AT243">
        <f t="shared" si="268"/>
      </c>
      <c r="AU243">
        <f t="shared" si="250"/>
      </c>
      <c r="AV243">
        <f t="shared" si="240"/>
      </c>
      <c r="AW243">
        <f t="shared" si="241"/>
      </c>
      <c r="AX243">
        <f t="shared" si="251"/>
      </c>
      <c r="AY243">
        <f t="shared" si="252"/>
      </c>
      <c r="AZ243">
        <f t="shared" si="253"/>
      </c>
      <c r="BA243">
        <f t="shared" si="254"/>
      </c>
      <c r="BB243">
        <f t="shared" si="255"/>
      </c>
      <c r="BC243">
        <f t="shared" si="256"/>
      </c>
      <c r="BD243">
        <f t="shared" si="257"/>
      </c>
      <c r="BE243">
        <f t="shared" si="258"/>
      </c>
      <c r="BF243">
        <f t="shared" si="259"/>
      </c>
      <c r="BG243">
        <f t="shared" si="260"/>
      </c>
      <c r="BH243">
        <f t="shared" si="261"/>
      </c>
      <c r="BI243">
        <f t="shared" si="242"/>
      </c>
      <c r="BJ243">
        <f t="shared" si="243"/>
      </c>
      <c r="BK243">
        <f t="shared" si="243"/>
      </c>
      <c r="BL243">
        <f t="shared" si="262"/>
      </c>
      <c r="BM243">
        <f t="shared" si="263"/>
      </c>
      <c r="BN243" s="10">
        <f t="shared" si="211"/>
        <v>0</v>
      </c>
      <c r="BO243" s="11">
        <f t="shared" si="212"/>
        <v>0</v>
      </c>
      <c r="BP243" s="11">
        <f t="shared" si="213"/>
        <v>0</v>
      </c>
      <c r="BQ243" s="11">
        <f t="shared" si="214"/>
        <v>0</v>
      </c>
      <c r="BR243" s="11">
        <f t="shared" si="215"/>
        <v>0</v>
      </c>
      <c r="BS243" s="11">
        <f t="shared" si="216"/>
        <v>0</v>
      </c>
      <c r="BT243" s="11">
        <f t="shared" si="217"/>
        <v>0</v>
      </c>
      <c r="BU243" s="11">
        <f t="shared" si="218"/>
        <v>0</v>
      </c>
      <c r="BV243" s="11">
        <f t="shared" si="219"/>
        <v>0</v>
      </c>
      <c r="BW243" s="11">
        <f t="shared" si="220"/>
        <v>0</v>
      </c>
      <c r="BX243" s="11">
        <f t="shared" si="221"/>
        <v>0</v>
      </c>
      <c r="BY243" s="11">
        <f t="shared" si="222"/>
        <v>0</v>
      </c>
      <c r="BZ243" s="11">
        <f t="shared" si="223"/>
        <v>0</v>
      </c>
      <c r="CA243" s="11">
        <f t="shared" si="224"/>
        <v>0</v>
      </c>
      <c r="CB243" s="11">
        <f t="shared" si="225"/>
        <v>0</v>
      </c>
      <c r="CC243" s="11">
        <f t="shared" si="226"/>
        <v>0</v>
      </c>
      <c r="CD243" s="11">
        <f t="shared" si="227"/>
        <v>0</v>
      </c>
      <c r="CE243" s="11">
        <f t="shared" si="228"/>
        <v>0</v>
      </c>
      <c r="CF243" s="11">
        <f t="shared" si="229"/>
        <v>0</v>
      </c>
      <c r="CG243" s="11">
        <f t="shared" si="230"/>
        <v>0</v>
      </c>
      <c r="CH243" s="11">
        <f t="shared" si="231"/>
        <v>0</v>
      </c>
      <c r="CI243" s="11">
        <f t="shared" si="232"/>
        <v>0</v>
      </c>
      <c r="CJ243" s="11">
        <f t="shared" si="233"/>
        <v>0</v>
      </c>
      <c r="CK243" s="11">
        <f t="shared" si="234"/>
        <v>0</v>
      </c>
      <c r="CL243" s="11">
        <f t="shared" si="235"/>
        <v>0</v>
      </c>
      <c r="CM243" s="11">
        <f t="shared" si="236"/>
        <v>0</v>
      </c>
      <c r="CN243" s="11">
        <f t="shared" si="237"/>
        <v>0</v>
      </c>
      <c r="CO243" s="11">
        <f t="shared" si="238"/>
        <v>0</v>
      </c>
      <c r="CQ243">
        <f t="shared" si="239"/>
        <v>0</v>
      </c>
    </row>
    <row r="244" spans="1:95" ht="12.75">
      <c r="A244" s="7" t="s">
        <v>12</v>
      </c>
      <c r="B244" s="13">
        <f t="shared" si="183"/>
        <v>0</v>
      </c>
      <c r="C244" s="14">
        <f t="shared" si="184"/>
        <v>0</v>
      </c>
      <c r="D244" s="20">
        <f t="shared" si="185"/>
        <v>0</v>
      </c>
      <c r="E244" s="19"/>
      <c r="F244" s="12"/>
      <c r="G244" s="12"/>
      <c r="H244" s="12"/>
      <c r="I244" s="12"/>
      <c r="J244" s="12"/>
      <c r="L244" s="12"/>
      <c r="M244" s="12"/>
      <c r="N244" s="12"/>
      <c r="O244" s="12"/>
      <c r="P244" s="12"/>
      <c r="Q244" s="12"/>
      <c r="R244" s="12"/>
      <c r="S244" s="25"/>
      <c r="T244" s="19"/>
      <c r="U244" s="12"/>
      <c r="V244" s="12"/>
      <c r="W244" s="12"/>
      <c r="X244" s="12"/>
      <c r="Y244" s="12"/>
      <c r="Z244" s="12"/>
      <c r="AA244" s="12"/>
      <c r="AB244" s="27"/>
      <c r="AC244" s="12"/>
      <c r="AD244" s="12"/>
      <c r="AE244" s="12"/>
      <c r="AF244" s="12"/>
      <c r="AG244" s="12"/>
      <c r="AH244" s="12"/>
      <c r="AI244" s="12"/>
      <c r="AJ244">
        <f t="shared" si="244"/>
      </c>
      <c r="AK244">
        <f t="shared" si="245"/>
      </c>
      <c r="AL244">
        <f t="shared" si="246"/>
      </c>
      <c r="AM244">
        <f t="shared" si="247"/>
      </c>
      <c r="AN244">
        <f t="shared" si="248"/>
      </c>
      <c r="AO244">
        <f t="shared" si="249"/>
      </c>
      <c r="AP244">
        <f t="shared" si="264"/>
      </c>
      <c r="AQ244">
        <f t="shared" si="265"/>
      </c>
      <c r="AR244">
        <f t="shared" si="266"/>
      </c>
      <c r="AS244">
        <f t="shared" si="267"/>
      </c>
      <c r="AT244">
        <f t="shared" si="268"/>
      </c>
      <c r="AU244">
        <f t="shared" si="250"/>
      </c>
      <c r="AV244">
        <f t="shared" si="240"/>
      </c>
      <c r="AW244">
        <f t="shared" si="241"/>
      </c>
      <c r="AX244">
        <f t="shared" si="251"/>
      </c>
      <c r="AY244">
        <f t="shared" si="252"/>
      </c>
      <c r="AZ244">
        <f t="shared" si="253"/>
      </c>
      <c r="BA244">
        <f t="shared" si="254"/>
      </c>
      <c r="BB244">
        <f t="shared" si="255"/>
      </c>
      <c r="BC244">
        <f t="shared" si="256"/>
      </c>
      <c r="BD244">
        <f t="shared" si="257"/>
      </c>
      <c r="BE244">
        <f t="shared" si="258"/>
      </c>
      <c r="BF244">
        <f t="shared" si="259"/>
      </c>
      <c r="BG244">
        <f t="shared" si="260"/>
      </c>
      <c r="BH244">
        <f t="shared" si="261"/>
      </c>
      <c r="BI244">
        <f t="shared" si="242"/>
      </c>
      <c r="BJ244">
        <f t="shared" si="243"/>
      </c>
      <c r="BK244">
        <f t="shared" si="243"/>
      </c>
      <c r="BL244">
        <f t="shared" si="262"/>
      </c>
      <c r="BM244">
        <f t="shared" si="263"/>
      </c>
      <c r="BN244" s="10">
        <f t="shared" si="211"/>
        <v>0</v>
      </c>
      <c r="BO244" s="11">
        <f t="shared" si="212"/>
        <v>0</v>
      </c>
      <c r="BP244" s="11">
        <f t="shared" si="213"/>
        <v>0</v>
      </c>
      <c r="BQ244" s="11">
        <f t="shared" si="214"/>
        <v>0</v>
      </c>
      <c r="BR244" s="11">
        <f t="shared" si="215"/>
        <v>0</v>
      </c>
      <c r="BS244" s="11">
        <f t="shared" si="216"/>
        <v>0</v>
      </c>
      <c r="BT244" s="11">
        <f t="shared" si="217"/>
        <v>0</v>
      </c>
      <c r="BU244" s="11">
        <f t="shared" si="218"/>
        <v>0</v>
      </c>
      <c r="BV244" s="11">
        <f t="shared" si="219"/>
        <v>0</v>
      </c>
      <c r="BW244" s="11">
        <f t="shared" si="220"/>
        <v>0</v>
      </c>
      <c r="BX244" s="11">
        <f t="shared" si="221"/>
        <v>0</v>
      </c>
      <c r="BY244" s="11">
        <f t="shared" si="222"/>
        <v>0</v>
      </c>
      <c r="BZ244" s="11">
        <f t="shared" si="223"/>
        <v>0</v>
      </c>
      <c r="CA244" s="11">
        <f t="shared" si="224"/>
        <v>0</v>
      </c>
      <c r="CB244" s="11">
        <f t="shared" si="225"/>
        <v>0</v>
      </c>
      <c r="CC244" s="11">
        <f t="shared" si="226"/>
        <v>0</v>
      </c>
      <c r="CD244" s="11">
        <f t="shared" si="227"/>
        <v>0</v>
      </c>
      <c r="CE244" s="11">
        <f t="shared" si="228"/>
        <v>0</v>
      </c>
      <c r="CF244" s="11">
        <f t="shared" si="229"/>
        <v>0</v>
      </c>
      <c r="CG244" s="11">
        <f t="shared" si="230"/>
        <v>0</v>
      </c>
      <c r="CH244" s="11">
        <f t="shared" si="231"/>
        <v>0</v>
      </c>
      <c r="CI244" s="11">
        <f t="shared" si="232"/>
        <v>0</v>
      </c>
      <c r="CJ244" s="11">
        <f t="shared" si="233"/>
        <v>0</v>
      </c>
      <c r="CK244" s="11">
        <f t="shared" si="234"/>
        <v>0</v>
      </c>
      <c r="CL244" s="11">
        <f t="shared" si="235"/>
        <v>0</v>
      </c>
      <c r="CM244" s="11">
        <f t="shared" si="236"/>
        <v>0</v>
      </c>
      <c r="CN244" s="11">
        <f t="shared" si="237"/>
        <v>0</v>
      </c>
      <c r="CO244" s="11">
        <f t="shared" si="238"/>
        <v>0</v>
      </c>
      <c r="CQ244">
        <f t="shared" si="239"/>
        <v>0</v>
      </c>
    </row>
    <row r="245" spans="1:95" ht="12.75">
      <c r="A245" s="7" t="s">
        <v>12</v>
      </c>
      <c r="B245" s="13">
        <f t="shared" si="183"/>
        <v>0</v>
      </c>
      <c r="C245" s="14">
        <f t="shared" si="184"/>
        <v>0</v>
      </c>
      <c r="D245" s="20">
        <f t="shared" si="185"/>
        <v>0</v>
      </c>
      <c r="E245" s="19"/>
      <c r="F245" s="12"/>
      <c r="G245" s="12"/>
      <c r="H245" s="12"/>
      <c r="I245" s="12"/>
      <c r="J245" s="12"/>
      <c r="L245" s="12"/>
      <c r="M245" s="12"/>
      <c r="N245" s="12"/>
      <c r="O245" s="12"/>
      <c r="P245" s="12"/>
      <c r="Q245" s="12"/>
      <c r="R245" s="12"/>
      <c r="S245" s="25"/>
      <c r="T245" s="19"/>
      <c r="U245" s="12"/>
      <c r="V245" s="12"/>
      <c r="W245" s="12"/>
      <c r="X245" s="12"/>
      <c r="Y245" s="12"/>
      <c r="Z245" s="12"/>
      <c r="AA245" s="12"/>
      <c r="AB245" s="27"/>
      <c r="AC245" s="12"/>
      <c r="AD245" s="12"/>
      <c r="AE245" s="12"/>
      <c r="AF245" s="12"/>
      <c r="AG245" s="12"/>
      <c r="AH245" s="12"/>
      <c r="AI245" s="12"/>
      <c r="AJ245">
        <f t="shared" si="244"/>
      </c>
      <c r="AK245">
        <f t="shared" si="245"/>
      </c>
      <c r="AL245">
        <f t="shared" si="246"/>
      </c>
      <c r="AM245">
        <f t="shared" si="247"/>
      </c>
      <c r="AN245">
        <f t="shared" si="248"/>
      </c>
      <c r="AO245">
        <f t="shared" si="249"/>
      </c>
      <c r="AP245">
        <f t="shared" si="264"/>
      </c>
      <c r="AQ245">
        <f t="shared" si="265"/>
      </c>
      <c r="AR245">
        <f t="shared" si="266"/>
      </c>
      <c r="AS245">
        <f t="shared" si="267"/>
      </c>
      <c r="AT245">
        <f t="shared" si="268"/>
      </c>
      <c r="AU245">
        <f t="shared" si="250"/>
      </c>
      <c r="AV245">
        <f t="shared" si="240"/>
      </c>
      <c r="AW245">
        <f t="shared" si="241"/>
      </c>
      <c r="AX245">
        <f t="shared" si="251"/>
      </c>
      <c r="AY245">
        <f t="shared" si="252"/>
      </c>
      <c r="AZ245">
        <f t="shared" si="253"/>
      </c>
      <c r="BA245">
        <f t="shared" si="254"/>
      </c>
      <c r="BB245">
        <f t="shared" si="255"/>
      </c>
      <c r="BC245">
        <f t="shared" si="256"/>
      </c>
      <c r="BD245">
        <f t="shared" si="257"/>
      </c>
      <c r="BE245">
        <f t="shared" si="258"/>
      </c>
      <c r="BF245">
        <f t="shared" si="259"/>
      </c>
      <c r="BG245">
        <f t="shared" si="260"/>
      </c>
      <c r="BH245">
        <f t="shared" si="261"/>
      </c>
      <c r="BI245">
        <f t="shared" si="242"/>
      </c>
      <c r="BJ245">
        <f t="shared" si="243"/>
      </c>
      <c r="BK245">
        <f t="shared" si="243"/>
      </c>
      <c r="BL245">
        <f t="shared" si="262"/>
      </c>
      <c r="BM245">
        <f t="shared" si="263"/>
      </c>
      <c r="BN245" s="10">
        <f t="shared" si="211"/>
        <v>0</v>
      </c>
      <c r="BO245" s="11">
        <f t="shared" si="212"/>
        <v>0</v>
      </c>
      <c r="BP245" s="11">
        <f t="shared" si="213"/>
        <v>0</v>
      </c>
      <c r="BQ245" s="11">
        <f t="shared" si="214"/>
        <v>0</v>
      </c>
      <c r="BR245" s="11">
        <f t="shared" si="215"/>
        <v>0</v>
      </c>
      <c r="BS245" s="11">
        <f t="shared" si="216"/>
        <v>0</v>
      </c>
      <c r="BT245" s="11">
        <f t="shared" si="217"/>
        <v>0</v>
      </c>
      <c r="BU245" s="11">
        <f t="shared" si="218"/>
        <v>0</v>
      </c>
      <c r="BV245" s="11">
        <f t="shared" si="219"/>
        <v>0</v>
      </c>
      <c r="BW245" s="11">
        <f t="shared" si="220"/>
        <v>0</v>
      </c>
      <c r="BX245" s="11">
        <f t="shared" si="221"/>
        <v>0</v>
      </c>
      <c r="BY245" s="11">
        <f t="shared" si="222"/>
        <v>0</v>
      </c>
      <c r="BZ245" s="11">
        <f t="shared" si="223"/>
        <v>0</v>
      </c>
      <c r="CA245" s="11">
        <f t="shared" si="224"/>
        <v>0</v>
      </c>
      <c r="CB245" s="11">
        <f t="shared" si="225"/>
        <v>0</v>
      </c>
      <c r="CC245" s="11">
        <f t="shared" si="226"/>
        <v>0</v>
      </c>
      <c r="CD245" s="11">
        <f t="shared" si="227"/>
        <v>0</v>
      </c>
      <c r="CE245" s="11">
        <f t="shared" si="228"/>
        <v>0</v>
      </c>
      <c r="CF245" s="11">
        <f t="shared" si="229"/>
        <v>0</v>
      </c>
      <c r="CG245" s="11">
        <f t="shared" si="230"/>
        <v>0</v>
      </c>
      <c r="CH245" s="11">
        <f t="shared" si="231"/>
        <v>0</v>
      </c>
      <c r="CI245" s="11">
        <f t="shared" si="232"/>
        <v>0</v>
      </c>
      <c r="CJ245" s="11">
        <f t="shared" si="233"/>
        <v>0</v>
      </c>
      <c r="CK245" s="11">
        <f t="shared" si="234"/>
        <v>0</v>
      </c>
      <c r="CL245" s="11">
        <f t="shared" si="235"/>
        <v>0</v>
      </c>
      <c r="CM245" s="11">
        <f t="shared" si="236"/>
        <v>0</v>
      </c>
      <c r="CN245" s="11">
        <f t="shared" si="237"/>
        <v>0</v>
      </c>
      <c r="CO245" s="11">
        <f t="shared" si="238"/>
        <v>0</v>
      </c>
      <c r="CQ245">
        <f t="shared" si="239"/>
        <v>0</v>
      </c>
    </row>
    <row r="246" spans="1:95" ht="12.75">
      <c r="A246" s="7" t="s">
        <v>12</v>
      </c>
      <c r="B246" s="13">
        <f t="shared" si="183"/>
        <v>0</v>
      </c>
      <c r="C246" s="14">
        <f t="shared" si="184"/>
        <v>0</v>
      </c>
      <c r="D246" s="20">
        <f t="shared" si="185"/>
        <v>0</v>
      </c>
      <c r="E246" s="19"/>
      <c r="F246" s="12"/>
      <c r="G246" s="12"/>
      <c r="H246" s="12"/>
      <c r="I246" s="12"/>
      <c r="J246" s="12"/>
      <c r="L246" s="12"/>
      <c r="M246" s="12"/>
      <c r="N246" s="12"/>
      <c r="O246" s="12"/>
      <c r="P246" s="12"/>
      <c r="Q246" s="12"/>
      <c r="R246" s="12"/>
      <c r="S246" s="25"/>
      <c r="T246" s="19"/>
      <c r="U246" s="12"/>
      <c r="V246" s="12"/>
      <c r="W246" s="12"/>
      <c r="X246" s="12"/>
      <c r="Y246" s="12"/>
      <c r="Z246" s="12"/>
      <c r="AA246" s="12"/>
      <c r="AB246" s="27"/>
      <c r="AC246" s="12"/>
      <c r="AD246" s="12"/>
      <c r="AE246" s="12"/>
      <c r="AF246" s="12"/>
      <c r="AG246" s="12"/>
      <c r="AH246" s="12"/>
      <c r="AI246" s="12"/>
      <c r="AJ246">
        <f t="shared" si="244"/>
      </c>
      <c r="AK246">
        <f t="shared" si="245"/>
      </c>
      <c r="AL246">
        <f t="shared" si="246"/>
      </c>
      <c r="AM246">
        <f t="shared" si="247"/>
      </c>
      <c r="AN246">
        <f t="shared" si="248"/>
      </c>
      <c r="AO246">
        <f t="shared" si="249"/>
      </c>
      <c r="AP246">
        <f t="shared" si="264"/>
      </c>
      <c r="AQ246">
        <f t="shared" si="265"/>
      </c>
      <c r="AR246">
        <f t="shared" si="266"/>
      </c>
      <c r="AS246">
        <f t="shared" si="267"/>
      </c>
      <c r="AT246">
        <f t="shared" si="268"/>
      </c>
      <c r="AU246">
        <f t="shared" si="250"/>
      </c>
      <c r="AV246">
        <f t="shared" si="240"/>
      </c>
      <c r="AW246">
        <f t="shared" si="241"/>
      </c>
      <c r="AX246">
        <f t="shared" si="251"/>
      </c>
      <c r="AY246">
        <f t="shared" si="252"/>
      </c>
      <c r="AZ246">
        <f t="shared" si="253"/>
      </c>
      <c r="BA246">
        <f t="shared" si="254"/>
      </c>
      <c r="BB246">
        <f t="shared" si="255"/>
      </c>
      <c r="BC246">
        <f t="shared" si="256"/>
      </c>
      <c r="BD246">
        <f t="shared" si="257"/>
      </c>
      <c r="BE246">
        <f t="shared" si="258"/>
      </c>
      <c r="BF246">
        <f t="shared" si="259"/>
      </c>
      <c r="BG246">
        <f t="shared" si="260"/>
      </c>
      <c r="BH246">
        <f t="shared" si="261"/>
      </c>
      <c r="BI246">
        <f t="shared" si="242"/>
      </c>
      <c r="BJ246">
        <f t="shared" si="243"/>
      </c>
      <c r="BK246">
        <f t="shared" si="243"/>
      </c>
      <c r="BL246">
        <f t="shared" si="262"/>
      </c>
      <c r="BM246">
        <f t="shared" si="263"/>
      </c>
      <c r="BN246" s="10">
        <f t="shared" si="211"/>
        <v>0</v>
      </c>
      <c r="BO246" s="11">
        <f t="shared" si="212"/>
        <v>0</v>
      </c>
      <c r="BP246" s="11">
        <f t="shared" si="213"/>
        <v>0</v>
      </c>
      <c r="BQ246" s="11">
        <f t="shared" si="214"/>
        <v>0</v>
      </c>
      <c r="BR246" s="11">
        <f t="shared" si="215"/>
        <v>0</v>
      </c>
      <c r="BS246" s="11">
        <f t="shared" si="216"/>
        <v>0</v>
      </c>
      <c r="BT246" s="11">
        <f t="shared" si="217"/>
        <v>0</v>
      </c>
      <c r="BU246" s="11">
        <f t="shared" si="218"/>
        <v>0</v>
      </c>
      <c r="BV246" s="11">
        <f t="shared" si="219"/>
        <v>0</v>
      </c>
      <c r="BW246" s="11">
        <f t="shared" si="220"/>
        <v>0</v>
      </c>
      <c r="BX246" s="11">
        <f t="shared" si="221"/>
        <v>0</v>
      </c>
      <c r="BY246" s="11">
        <f t="shared" si="222"/>
        <v>0</v>
      </c>
      <c r="BZ246" s="11">
        <f t="shared" si="223"/>
        <v>0</v>
      </c>
      <c r="CA246" s="11">
        <f t="shared" si="224"/>
        <v>0</v>
      </c>
      <c r="CB246" s="11">
        <f t="shared" si="225"/>
        <v>0</v>
      </c>
      <c r="CC246" s="11">
        <f t="shared" si="226"/>
        <v>0</v>
      </c>
      <c r="CD246" s="11">
        <f t="shared" si="227"/>
        <v>0</v>
      </c>
      <c r="CE246" s="11">
        <f t="shared" si="228"/>
        <v>0</v>
      </c>
      <c r="CF246" s="11">
        <f t="shared" si="229"/>
        <v>0</v>
      </c>
      <c r="CG246" s="11">
        <f t="shared" si="230"/>
        <v>0</v>
      </c>
      <c r="CH246" s="11">
        <f t="shared" si="231"/>
        <v>0</v>
      </c>
      <c r="CI246" s="11">
        <f t="shared" si="232"/>
        <v>0</v>
      </c>
      <c r="CJ246" s="11">
        <f t="shared" si="233"/>
        <v>0</v>
      </c>
      <c r="CK246" s="11">
        <f t="shared" si="234"/>
        <v>0</v>
      </c>
      <c r="CL246" s="11">
        <f t="shared" si="235"/>
        <v>0</v>
      </c>
      <c r="CM246" s="11">
        <f t="shared" si="236"/>
        <v>0</v>
      </c>
      <c r="CN246" s="11">
        <f t="shared" si="237"/>
        <v>0</v>
      </c>
      <c r="CO246" s="11">
        <f t="shared" si="238"/>
        <v>0</v>
      </c>
      <c r="CQ246">
        <f t="shared" si="239"/>
        <v>0</v>
      </c>
    </row>
    <row r="247" spans="1:95" ht="12.75">
      <c r="A247" s="7" t="s">
        <v>12</v>
      </c>
      <c r="B247" s="13">
        <f t="shared" si="183"/>
        <v>0</v>
      </c>
      <c r="C247" s="14">
        <f t="shared" si="184"/>
        <v>0</v>
      </c>
      <c r="D247" s="20">
        <f t="shared" si="185"/>
        <v>0</v>
      </c>
      <c r="E247" s="19"/>
      <c r="F247" s="12"/>
      <c r="G247" s="12"/>
      <c r="H247" s="12"/>
      <c r="I247" s="12"/>
      <c r="J247" s="12"/>
      <c r="L247" s="12"/>
      <c r="M247" s="12"/>
      <c r="N247" s="12"/>
      <c r="O247" s="12"/>
      <c r="P247" s="12"/>
      <c r="Q247" s="12"/>
      <c r="R247" s="12"/>
      <c r="S247" s="25"/>
      <c r="T247" s="19"/>
      <c r="U247" s="12"/>
      <c r="V247" s="12"/>
      <c r="W247" s="12"/>
      <c r="X247" s="12"/>
      <c r="Y247" s="12"/>
      <c r="Z247" s="12"/>
      <c r="AA247" s="12"/>
      <c r="AB247" s="27"/>
      <c r="AC247" s="12"/>
      <c r="AD247" s="12"/>
      <c r="AE247" s="12"/>
      <c r="AF247" s="12"/>
      <c r="AG247" s="12"/>
      <c r="AH247" s="12"/>
      <c r="AI247" s="12"/>
      <c r="AJ247">
        <f t="shared" si="244"/>
      </c>
      <c r="AK247">
        <f t="shared" si="245"/>
      </c>
      <c r="AL247">
        <f t="shared" si="246"/>
      </c>
      <c r="AM247">
        <f t="shared" si="247"/>
      </c>
      <c r="AN247">
        <f t="shared" si="248"/>
      </c>
      <c r="AO247">
        <f t="shared" si="249"/>
      </c>
      <c r="AP247">
        <f t="shared" si="264"/>
      </c>
      <c r="AQ247">
        <f t="shared" si="265"/>
      </c>
      <c r="AR247">
        <f t="shared" si="266"/>
      </c>
      <c r="AS247">
        <f t="shared" si="267"/>
      </c>
      <c r="AT247">
        <f t="shared" si="268"/>
      </c>
      <c r="AU247">
        <f t="shared" si="250"/>
      </c>
      <c r="AV247">
        <f t="shared" si="240"/>
      </c>
      <c r="AW247">
        <f t="shared" si="241"/>
      </c>
      <c r="AX247">
        <f t="shared" si="251"/>
      </c>
      <c r="AY247">
        <f t="shared" si="252"/>
      </c>
      <c r="AZ247">
        <f t="shared" si="253"/>
      </c>
      <c r="BA247">
        <f t="shared" si="254"/>
      </c>
      <c r="BB247">
        <f t="shared" si="255"/>
      </c>
      <c r="BC247">
        <f t="shared" si="256"/>
      </c>
      <c r="BD247">
        <f t="shared" si="257"/>
      </c>
      <c r="BE247">
        <f t="shared" si="258"/>
      </c>
      <c r="BF247">
        <f t="shared" si="259"/>
      </c>
      <c r="BG247">
        <f t="shared" si="260"/>
      </c>
      <c r="BH247">
        <f t="shared" si="261"/>
      </c>
      <c r="BI247">
        <f t="shared" si="242"/>
      </c>
      <c r="BJ247">
        <f t="shared" si="243"/>
      </c>
      <c r="BK247">
        <f t="shared" si="243"/>
      </c>
      <c r="BL247">
        <f t="shared" si="262"/>
      </c>
      <c r="BM247">
        <f t="shared" si="263"/>
      </c>
      <c r="BN247" s="10">
        <f t="shared" si="211"/>
        <v>0</v>
      </c>
      <c r="BO247" s="11">
        <f t="shared" si="212"/>
        <v>0</v>
      </c>
      <c r="BP247" s="11">
        <f t="shared" si="213"/>
        <v>0</v>
      </c>
      <c r="BQ247" s="11">
        <f t="shared" si="214"/>
        <v>0</v>
      </c>
      <c r="BR247" s="11">
        <f t="shared" si="215"/>
        <v>0</v>
      </c>
      <c r="BS247" s="11">
        <f t="shared" si="216"/>
        <v>0</v>
      </c>
      <c r="BT247" s="11">
        <f t="shared" si="217"/>
        <v>0</v>
      </c>
      <c r="BU247" s="11">
        <f t="shared" si="218"/>
        <v>0</v>
      </c>
      <c r="BV247" s="11">
        <f t="shared" si="219"/>
        <v>0</v>
      </c>
      <c r="BW247" s="11">
        <f t="shared" si="220"/>
        <v>0</v>
      </c>
      <c r="BX247" s="11">
        <f t="shared" si="221"/>
        <v>0</v>
      </c>
      <c r="BY247" s="11">
        <f t="shared" si="222"/>
        <v>0</v>
      </c>
      <c r="BZ247" s="11">
        <f t="shared" si="223"/>
        <v>0</v>
      </c>
      <c r="CA247" s="11">
        <f t="shared" si="224"/>
        <v>0</v>
      </c>
      <c r="CB247" s="11">
        <f t="shared" si="225"/>
        <v>0</v>
      </c>
      <c r="CC247" s="11">
        <f t="shared" si="226"/>
        <v>0</v>
      </c>
      <c r="CD247" s="11">
        <f t="shared" si="227"/>
        <v>0</v>
      </c>
      <c r="CE247" s="11">
        <f t="shared" si="228"/>
        <v>0</v>
      </c>
      <c r="CF247" s="11">
        <f t="shared" si="229"/>
        <v>0</v>
      </c>
      <c r="CG247" s="11">
        <f t="shared" si="230"/>
        <v>0</v>
      </c>
      <c r="CH247" s="11">
        <f t="shared" si="231"/>
        <v>0</v>
      </c>
      <c r="CI247" s="11">
        <f t="shared" si="232"/>
        <v>0</v>
      </c>
      <c r="CJ247" s="11">
        <f t="shared" si="233"/>
        <v>0</v>
      </c>
      <c r="CK247" s="11">
        <f t="shared" si="234"/>
        <v>0</v>
      </c>
      <c r="CL247" s="11">
        <f t="shared" si="235"/>
        <v>0</v>
      </c>
      <c r="CM247" s="11">
        <f t="shared" si="236"/>
        <v>0</v>
      </c>
      <c r="CN247" s="11">
        <f t="shared" si="237"/>
        <v>0</v>
      </c>
      <c r="CO247" s="11">
        <f t="shared" si="238"/>
        <v>0</v>
      </c>
      <c r="CQ247">
        <f t="shared" si="239"/>
        <v>0</v>
      </c>
    </row>
    <row r="248" spans="1:95" ht="12.75">
      <c r="A248" s="7" t="s">
        <v>12</v>
      </c>
      <c r="B248" s="13">
        <f t="shared" si="183"/>
        <v>0</v>
      </c>
      <c r="C248" s="14">
        <f t="shared" si="184"/>
        <v>0</v>
      </c>
      <c r="D248" s="20">
        <f t="shared" si="185"/>
        <v>0</v>
      </c>
      <c r="E248" s="19"/>
      <c r="F248" s="12"/>
      <c r="G248" s="12"/>
      <c r="H248" s="12"/>
      <c r="I248" s="12"/>
      <c r="J248" s="12"/>
      <c r="L248" s="12"/>
      <c r="M248" s="12"/>
      <c r="N248" s="12"/>
      <c r="O248" s="12"/>
      <c r="P248" s="12"/>
      <c r="Q248" s="12"/>
      <c r="R248" s="12"/>
      <c r="S248" s="25"/>
      <c r="T248" s="19"/>
      <c r="U248" s="12"/>
      <c r="V248" s="12"/>
      <c r="W248" s="12"/>
      <c r="X248" s="12"/>
      <c r="Y248" s="12"/>
      <c r="Z248" s="12"/>
      <c r="AA248" s="12"/>
      <c r="AB248" s="27"/>
      <c r="AC248" s="12"/>
      <c r="AD248" s="12"/>
      <c r="AE248" s="12"/>
      <c r="AF248" s="12"/>
      <c r="AG248" s="12"/>
      <c r="AH248" s="12"/>
      <c r="AI248" s="12"/>
      <c r="AJ248">
        <f t="shared" si="244"/>
      </c>
      <c r="AK248">
        <f t="shared" si="245"/>
      </c>
      <c r="AL248">
        <f t="shared" si="246"/>
      </c>
      <c r="AM248">
        <f t="shared" si="247"/>
      </c>
      <c r="AN248">
        <f t="shared" si="248"/>
      </c>
      <c r="AO248">
        <f t="shared" si="249"/>
      </c>
      <c r="AP248">
        <f t="shared" si="264"/>
      </c>
      <c r="AQ248">
        <f t="shared" si="265"/>
      </c>
      <c r="AR248">
        <f t="shared" si="266"/>
      </c>
      <c r="AS248">
        <f t="shared" si="267"/>
      </c>
      <c r="AT248">
        <f t="shared" si="268"/>
      </c>
      <c r="AU248">
        <f t="shared" si="250"/>
      </c>
      <c r="AV248">
        <f t="shared" si="240"/>
      </c>
      <c r="AW248">
        <f t="shared" si="241"/>
      </c>
      <c r="AX248">
        <f t="shared" si="251"/>
      </c>
      <c r="AY248">
        <f t="shared" si="252"/>
      </c>
      <c r="AZ248">
        <f t="shared" si="253"/>
      </c>
      <c r="BA248">
        <f t="shared" si="254"/>
      </c>
      <c r="BB248">
        <f t="shared" si="255"/>
      </c>
      <c r="BC248">
        <f t="shared" si="256"/>
      </c>
      <c r="BD248">
        <f t="shared" si="257"/>
      </c>
      <c r="BE248">
        <f t="shared" si="258"/>
      </c>
      <c r="BF248">
        <f t="shared" si="259"/>
      </c>
      <c r="BG248">
        <f t="shared" si="260"/>
      </c>
      <c r="BH248">
        <f t="shared" si="261"/>
      </c>
      <c r="BI248">
        <f t="shared" si="242"/>
      </c>
      <c r="BJ248">
        <f t="shared" si="243"/>
      </c>
      <c r="BK248">
        <f t="shared" si="243"/>
      </c>
      <c r="BL248">
        <f t="shared" si="262"/>
      </c>
      <c r="BM248">
        <f t="shared" si="263"/>
      </c>
      <c r="BN248" s="10">
        <f t="shared" si="211"/>
        <v>0</v>
      </c>
      <c r="BO248" s="11">
        <f t="shared" si="212"/>
        <v>0</v>
      </c>
      <c r="BP248" s="11">
        <f t="shared" si="213"/>
        <v>0</v>
      </c>
      <c r="BQ248" s="11">
        <f t="shared" si="214"/>
        <v>0</v>
      </c>
      <c r="BR248" s="11">
        <f t="shared" si="215"/>
        <v>0</v>
      </c>
      <c r="BS248" s="11">
        <f t="shared" si="216"/>
        <v>0</v>
      </c>
      <c r="BT248" s="11">
        <f t="shared" si="217"/>
        <v>0</v>
      </c>
      <c r="BU248" s="11">
        <f t="shared" si="218"/>
        <v>0</v>
      </c>
      <c r="BV248" s="11">
        <f t="shared" si="219"/>
        <v>0</v>
      </c>
      <c r="BW248" s="11">
        <f t="shared" si="220"/>
        <v>0</v>
      </c>
      <c r="BX248" s="11">
        <f t="shared" si="221"/>
        <v>0</v>
      </c>
      <c r="BY248" s="11">
        <f t="shared" si="222"/>
        <v>0</v>
      </c>
      <c r="BZ248" s="11">
        <f t="shared" si="223"/>
        <v>0</v>
      </c>
      <c r="CA248" s="11">
        <f t="shared" si="224"/>
        <v>0</v>
      </c>
      <c r="CB248" s="11">
        <f t="shared" si="225"/>
        <v>0</v>
      </c>
      <c r="CC248" s="11">
        <f t="shared" si="226"/>
        <v>0</v>
      </c>
      <c r="CD248" s="11">
        <f t="shared" si="227"/>
        <v>0</v>
      </c>
      <c r="CE248" s="11">
        <f t="shared" si="228"/>
        <v>0</v>
      </c>
      <c r="CF248" s="11">
        <f t="shared" si="229"/>
        <v>0</v>
      </c>
      <c r="CG248" s="11">
        <f t="shared" si="230"/>
        <v>0</v>
      </c>
      <c r="CH248" s="11">
        <f t="shared" si="231"/>
        <v>0</v>
      </c>
      <c r="CI248" s="11">
        <f t="shared" si="232"/>
        <v>0</v>
      </c>
      <c r="CJ248" s="11">
        <f t="shared" si="233"/>
        <v>0</v>
      </c>
      <c r="CK248" s="11">
        <f t="shared" si="234"/>
        <v>0</v>
      </c>
      <c r="CL248" s="11">
        <f t="shared" si="235"/>
        <v>0</v>
      </c>
      <c r="CM248" s="11">
        <f t="shared" si="236"/>
        <v>0</v>
      </c>
      <c r="CN248" s="11">
        <f t="shared" si="237"/>
        <v>0</v>
      </c>
      <c r="CO248" s="11">
        <f t="shared" si="238"/>
        <v>0</v>
      </c>
      <c r="CQ248">
        <f t="shared" si="239"/>
        <v>0</v>
      </c>
    </row>
    <row r="249" spans="1:95" ht="12.75">
      <c r="A249" s="7" t="s">
        <v>12</v>
      </c>
      <c r="B249" s="13">
        <f t="shared" si="183"/>
        <v>0</v>
      </c>
      <c r="C249" s="14">
        <f t="shared" si="184"/>
        <v>0</v>
      </c>
      <c r="D249" s="20">
        <f t="shared" si="185"/>
        <v>0</v>
      </c>
      <c r="E249" s="19"/>
      <c r="F249" s="12"/>
      <c r="G249" s="12"/>
      <c r="H249" s="12"/>
      <c r="I249" s="12"/>
      <c r="J249" s="12"/>
      <c r="L249" s="12"/>
      <c r="M249" s="12"/>
      <c r="N249" s="12"/>
      <c r="O249" s="12"/>
      <c r="P249" s="12"/>
      <c r="Q249" s="12"/>
      <c r="R249" s="12"/>
      <c r="S249" s="25"/>
      <c r="T249" s="19"/>
      <c r="U249" s="12"/>
      <c r="V249" s="12"/>
      <c r="W249" s="12"/>
      <c r="X249" s="12"/>
      <c r="Y249" s="12"/>
      <c r="Z249" s="12"/>
      <c r="AA249" s="12"/>
      <c r="AB249" s="27"/>
      <c r="AC249" s="12"/>
      <c r="AD249" s="12"/>
      <c r="AE249" s="12"/>
      <c r="AF249" s="12"/>
      <c r="AG249" s="12"/>
      <c r="AH249" s="12"/>
      <c r="AI249" s="12"/>
      <c r="AJ249">
        <f aca="true" t="shared" si="269" ref="AJ249:AJ280">IF(E249="x",1,IF(E249&gt;0,1,""))</f>
      </c>
      <c r="AK249">
        <f aca="true" t="shared" si="270" ref="AK249:AK280">IF(F249="x",1,IF(F249&gt;0,1,""))</f>
      </c>
      <c r="AL249">
        <f aca="true" t="shared" si="271" ref="AL249:AL280">IF(G249="x",1,IF(G249&gt;0,1,""))</f>
      </c>
      <c r="AM249">
        <f aca="true" t="shared" si="272" ref="AM249:AM280">IF(H249="x",1,IF(H249&gt;0,1,""))</f>
      </c>
      <c r="AN249">
        <f aca="true" t="shared" si="273" ref="AN249:AN280">IF(I249="x",1,IF(I249&gt;0,1,""))</f>
      </c>
      <c r="AO249">
        <f aca="true" t="shared" si="274" ref="AO249:AO280">IF(J249="x",1,IF(J249&gt;0,1,""))</f>
      </c>
      <c r="AP249">
        <f t="shared" si="264"/>
      </c>
      <c r="AQ249">
        <f t="shared" si="265"/>
      </c>
      <c r="AR249">
        <f t="shared" si="266"/>
      </c>
      <c r="AS249">
        <f t="shared" si="267"/>
      </c>
      <c r="AT249">
        <f t="shared" si="268"/>
      </c>
      <c r="AU249">
        <f aca="true" t="shared" si="275" ref="AU249:AU280">IF(P249="x",1,IF(P249&gt;0,1,""))</f>
      </c>
      <c r="AV249">
        <f t="shared" si="240"/>
      </c>
      <c r="AW249">
        <f t="shared" si="241"/>
      </c>
      <c r="AX249">
        <f aca="true" t="shared" si="276" ref="AX249:AX280">IF(S249="x",1,IF(S249&gt;0,1,""))</f>
      </c>
      <c r="AY249">
        <f aca="true" t="shared" si="277" ref="AY249:AY280">IF(T249="x",1,IF(T249&gt;0,1,""))</f>
      </c>
      <c r="AZ249">
        <f aca="true" t="shared" si="278" ref="AZ249:AZ280">IF(U249="x",1,IF(U249&gt;0,1,""))</f>
      </c>
      <c r="BA249">
        <f aca="true" t="shared" si="279" ref="BA249:BA280">IF(V249="x",1,IF(V249&gt;0,1,""))</f>
      </c>
      <c r="BB249">
        <f aca="true" t="shared" si="280" ref="BB249:BB280">IF(W249="x",1,IF(W249&gt;0,1,""))</f>
      </c>
      <c r="BC249">
        <f aca="true" t="shared" si="281" ref="BC249:BC280">IF(X249="x",1,IF(X249&gt;0,1,""))</f>
      </c>
      <c r="BD249">
        <f aca="true" t="shared" si="282" ref="BD249:BD280">IF(Y249="x",1,IF(Y249&gt;0,1,""))</f>
      </c>
      <c r="BE249">
        <f aca="true" t="shared" si="283" ref="BE249:BE280">IF(Z249="x",1,IF(Z249&gt;0,1,""))</f>
      </c>
      <c r="BF249">
        <f aca="true" t="shared" si="284" ref="BF249:BF280">IF(AA249="x",1,IF(AA249&gt;0,1,""))</f>
      </c>
      <c r="BG249">
        <f aca="true" t="shared" si="285" ref="BG249:BG280">IF(AB249="x",1,IF(AB249&gt;0,1,""))</f>
      </c>
      <c r="BH249">
        <f aca="true" t="shared" si="286" ref="BH249:BH280">IF(AC249="x",1,IF(AC249&gt;0,1,""))</f>
      </c>
      <c r="BI249">
        <f t="shared" si="242"/>
      </c>
      <c r="BJ249">
        <f t="shared" si="243"/>
      </c>
      <c r="BK249">
        <f t="shared" si="243"/>
      </c>
      <c r="BL249">
        <f aca="true" t="shared" si="287" ref="BL249:BL280">IF(AG249="x",1,IF(AG249&gt;0,1,""))</f>
      </c>
      <c r="BM249">
        <f aca="true" t="shared" si="288" ref="BM249:BM280">IF(AH249="x",1,IF(AH249&gt;0,1,""))</f>
      </c>
      <c r="BN249" s="10">
        <f t="shared" si="211"/>
        <v>0</v>
      </c>
      <c r="BO249" s="11">
        <f t="shared" si="212"/>
        <v>0</v>
      </c>
      <c r="BP249" s="11">
        <f t="shared" si="213"/>
        <v>0</v>
      </c>
      <c r="BQ249" s="11">
        <f t="shared" si="214"/>
        <v>0</v>
      </c>
      <c r="BR249" s="11">
        <f t="shared" si="215"/>
        <v>0</v>
      </c>
      <c r="BS249" s="11">
        <f t="shared" si="216"/>
        <v>0</v>
      </c>
      <c r="BT249" s="11">
        <f t="shared" si="217"/>
        <v>0</v>
      </c>
      <c r="BU249" s="11">
        <f t="shared" si="218"/>
        <v>0</v>
      </c>
      <c r="BV249" s="11">
        <f t="shared" si="219"/>
        <v>0</v>
      </c>
      <c r="BW249" s="11">
        <f t="shared" si="220"/>
        <v>0</v>
      </c>
      <c r="BX249" s="11">
        <f t="shared" si="221"/>
        <v>0</v>
      </c>
      <c r="BY249" s="11">
        <f t="shared" si="222"/>
        <v>0</v>
      </c>
      <c r="BZ249" s="11">
        <f t="shared" si="223"/>
        <v>0</v>
      </c>
      <c r="CA249" s="11">
        <f t="shared" si="224"/>
        <v>0</v>
      </c>
      <c r="CB249" s="11">
        <f t="shared" si="225"/>
        <v>0</v>
      </c>
      <c r="CC249" s="11">
        <f t="shared" si="226"/>
        <v>0</v>
      </c>
      <c r="CD249" s="11">
        <f t="shared" si="227"/>
        <v>0</v>
      </c>
      <c r="CE249" s="11">
        <f t="shared" si="228"/>
        <v>0</v>
      </c>
      <c r="CF249" s="11">
        <f t="shared" si="229"/>
        <v>0</v>
      </c>
      <c r="CG249" s="11">
        <f t="shared" si="230"/>
        <v>0</v>
      </c>
      <c r="CH249" s="11">
        <f t="shared" si="231"/>
        <v>0</v>
      </c>
      <c r="CI249" s="11">
        <f t="shared" si="232"/>
        <v>0</v>
      </c>
      <c r="CJ249" s="11">
        <f t="shared" si="233"/>
        <v>0</v>
      </c>
      <c r="CK249" s="11">
        <f t="shared" si="234"/>
        <v>0</v>
      </c>
      <c r="CL249" s="11">
        <f t="shared" si="235"/>
        <v>0</v>
      </c>
      <c r="CM249" s="11">
        <f t="shared" si="236"/>
        <v>0</v>
      </c>
      <c r="CN249" s="11">
        <f t="shared" si="237"/>
        <v>0</v>
      </c>
      <c r="CO249" s="11">
        <f t="shared" si="238"/>
        <v>0</v>
      </c>
      <c r="CQ249">
        <f t="shared" si="239"/>
        <v>0</v>
      </c>
    </row>
    <row r="250" spans="1:95" ht="12.75">
      <c r="A250" s="7" t="s">
        <v>12</v>
      </c>
      <c r="B250" s="13">
        <f t="shared" si="183"/>
        <v>0</v>
      </c>
      <c r="C250" s="14">
        <f t="shared" si="184"/>
        <v>0</v>
      </c>
      <c r="D250" s="20">
        <f t="shared" si="185"/>
        <v>0</v>
      </c>
      <c r="E250" s="19"/>
      <c r="F250" s="12"/>
      <c r="G250" s="12"/>
      <c r="H250" s="12"/>
      <c r="I250" s="12"/>
      <c r="J250" s="12"/>
      <c r="L250" s="12"/>
      <c r="M250" s="12"/>
      <c r="N250" s="12"/>
      <c r="O250" s="12"/>
      <c r="P250" s="12"/>
      <c r="Q250" s="12"/>
      <c r="R250" s="12"/>
      <c r="S250" s="25"/>
      <c r="T250" s="19"/>
      <c r="U250" s="12"/>
      <c r="V250" s="12"/>
      <c r="W250" s="12"/>
      <c r="X250" s="12"/>
      <c r="Y250" s="12"/>
      <c r="Z250" s="12"/>
      <c r="AA250" s="12"/>
      <c r="AB250" s="27"/>
      <c r="AC250" s="12"/>
      <c r="AD250" s="12"/>
      <c r="AE250" s="12"/>
      <c r="AF250" s="12"/>
      <c r="AG250" s="12"/>
      <c r="AH250" s="12"/>
      <c r="AI250" s="12"/>
      <c r="AJ250">
        <f t="shared" si="269"/>
      </c>
      <c r="AK250">
        <f t="shared" si="270"/>
      </c>
      <c r="AL250">
        <f t="shared" si="271"/>
      </c>
      <c r="AM250">
        <f t="shared" si="272"/>
      </c>
      <c r="AN250">
        <f t="shared" si="273"/>
      </c>
      <c r="AO250">
        <f t="shared" si="274"/>
      </c>
      <c r="AP250">
        <f aca="true" t="shared" si="289" ref="AP250:AP281">IF(K250="x",1,IF(K250&gt;0,1,""))</f>
      </c>
      <c r="AQ250">
        <f aca="true" t="shared" si="290" ref="AQ250:AQ281">IF(L250="x",1,IF(L250&gt;0,1,""))</f>
      </c>
      <c r="AR250">
        <f aca="true" t="shared" si="291" ref="AR250:AR281">IF(M250="x",1,IF(M250&gt;0,1,""))</f>
      </c>
      <c r="AS250">
        <f aca="true" t="shared" si="292" ref="AS250:AS281">IF(N250="x",1,IF(N250&gt;0,1,""))</f>
      </c>
      <c r="AT250">
        <f aca="true" t="shared" si="293" ref="AT250:AT281">IF(O250="x",1,IF(O250&gt;0,1,""))</f>
      </c>
      <c r="AU250">
        <f t="shared" si="275"/>
      </c>
      <c r="AV250">
        <f t="shared" si="240"/>
      </c>
      <c r="AW250">
        <f t="shared" si="241"/>
      </c>
      <c r="AX250">
        <f t="shared" si="276"/>
      </c>
      <c r="AY250">
        <f t="shared" si="277"/>
      </c>
      <c r="AZ250">
        <f t="shared" si="278"/>
      </c>
      <c r="BA250">
        <f t="shared" si="279"/>
      </c>
      <c r="BB250">
        <f t="shared" si="280"/>
      </c>
      <c r="BC250">
        <f t="shared" si="281"/>
      </c>
      <c r="BD250">
        <f t="shared" si="282"/>
      </c>
      <c r="BE250">
        <f t="shared" si="283"/>
      </c>
      <c r="BF250">
        <f t="shared" si="284"/>
      </c>
      <c r="BG250">
        <f t="shared" si="285"/>
      </c>
      <c r="BH250">
        <f t="shared" si="286"/>
      </c>
      <c r="BI250">
        <f t="shared" si="242"/>
      </c>
      <c r="BJ250">
        <f t="shared" si="243"/>
      </c>
      <c r="BK250">
        <f t="shared" si="243"/>
      </c>
      <c r="BL250">
        <f t="shared" si="287"/>
      </c>
      <c r="BM250">
        <f t="shared" si="288"/>
      </c>
      <c r="BN250" s="10">
        <f t="shared" si="211"/>
        <v>0</v>
      </c>
      <c r="BO250" s="11">
        <f t="shared" si="212"/>
        <v>0</v>
      </c>
      <c r="BP250" s="11">
        <f t="shared" si="213"/>
        <v>0</v>
      </c>
      <c r="BQ250" s="11">
        <f t="shared" si="214"/>
        <v>0</v>
      </c>
      <c r="BR250" s="11">
        <f t="shared" si="215"/>
        <v>0</v>
      </c>
      <c r="BS250" s="11">
        <f t="shared" si="216"/>
        <v>0</v>
      </c>
      <c r="BT250" s="11">
        <f t="shared" si="217"/>
        <v>0</v>
      </c>
      <c r="BU250" s="11">
        <f t="shared" si="218"/>
        <v>0</v>
      </c>
      <c r="BV250" s="11">
        <f t="shared" si="219"/>
        <v>0</v>
      </c>
      <c r="BW250" s="11">
        <f t="shared" si="220"/>
        <v>0</v>
      </c>
      <c r="BX250" s="11">
        <f t="shared" si="221"/>
        <v>0</v>
      </c>
      <c r="BY250" s="11">
        <f t="shared" si="222"/>
        <v>0</v>
      </c>
      <c r="BZ250" s="11">
        <f t="shared" si="223"/>
        <v>0</v>
      </c>
      <c r="CA250" s="11">
        <f t="shared" si="224"/>
        <v>0</v>
      </c>
      <c r="CB250" s="11">
        <f t="shared" si="225"/>
        <v>0</v>
      </c>
      <c r="CC250" s="11">
        <f t="shared" si="226"/>
        <v>0</v>
      </c>
      <c r="CD250" s="11">
        <f t="shared" si="227"/>
        <v>0</v>
      </c>
      <c r="CE250" s="11">
        <f t="shared" si="228"/>
        <v>0</v>
      </c>
      <c r="CF250" s="11">
        <f t="shared" si="229"/>
        <v>0</v>
      </c>
      <c r="CG250" s="11">
        <f t="shared" si="230"/>
        <v>0</v>
      </c>
      <c r="CH250" s="11">
        <f t="shared" si="231"/>
        <v>0</v>
      </c>
      <c r="CI250" s="11">
        <f t="shared" si="232"/>
        <v>0</v>
      </c>
      <c r="CJ250" s="11">
        <f t="shared" si="233"/>
        <v>0</v>
      </c>
      <c r="CK250" s="11">
        <f t="shared" si="234"/>
        <v>0</v>
      </c>
      <c r="CL250" s="11">
        <f t="shared" si="235"/>
        <v>0</v>
      </c>
      <c r="CM250" s="11">
        <f t="shared" si="236"/>
        <v>0</v>
      </c>
      <c r="CN250" s="11">
        <f t="shared" si="237"/>
        <v>0</v>
      </c>
      <c r="CO250" s="11">
        <f t="shared" si="238"/>
        <v>0</v>
      </c>
      <c r="CQ250">
        <f t="shared" si="239"/>
        <v>0</v>
      </c>
    </row>
    <row r="251" spans="1:95" ht="12.75">
      <c r="A251" s="7" t="s">
        <v>12</v>
      </c>
      <c r="B251" s="13">
        <f t="shared" si="183"/>
        <v>0</v>
      </c>
      <c r="C251" s="14">
        <f t="shared" si="184"/>
        <v>0</v>
      </c>
      <c r="D251" s="20">
        <f t="shared" si="185"/>
        <v>0</v>
      </c>
      <c r="E251" s="19"/>
      <c r="F251" s="12"/>
      <c r="G251" s="12"/>
      <c r="H251" s="12"/>
      <c r="I251" s="12"/>
      <c r="J251" s="12"/>
      <c r="L251" s="12"/>
      <c r="M251" s="12"/>
      <c r="N251" s="12"/>
      <c r="O251" s="12"/>
      <c r="P251" s="12"/>
      <c r="Q251" s="12"/>
      <c r="R251" s="12"/>
      <c r="S251" s="25"/>
      <c r="T251" s="19"/>
      <c r="U251" s="12"/>
      <c r="V251" s="12"/>
      <c r="W251" s="12"/>
      <c r="X251" s="12"/>
      <c r="Y251" s="12"/>
      <c r="Z251" s="12"/>
      <c r="AA251" s="12"/>
      <c r="AB251" s="27"/>
      <c r="AC251" s="12"/>
      <c r="AD251" s="12"/>
      <c r="AE251" s="12"/>
      <c r="AF251" s="12"/>
      <c r="AG251" s="12"/>
      <c r="AH251" s="12"/>
      <c r="AI251" s="12"/>
      <c r="AJ251">
        <f t="shared" si="269"/>
      </c>
      <c r="AK251">
        <f t="shared" si="270"/>
      </c>
      <c r="AL251">
        <f t="shared" si="271"/>
      </c>
      <c r="AM251">
        <f t="shared" si="272"/>
      </c>
      <c r="AN251">
        <f t="shared" si="273"/>
      </c>
      <c r="AO251">
        <f t="shared" si="274"/>
      </c>
      <c r="AP251">
        <f t="shared" si="289"/>
      </c>
      <c r="AQ251">
        <f t="shared" si="290"/>
      </c>
      <c r="AR251">
        <f t="shared" si="291"/>
      </c>
      <c r="AS251">
        <f t="shared" si="292"/>
      </c>
      <c r="AT251">
        <f t="shared" si="293"/>
      </c>
      <c r="AU251">
        <f t="shared" si="275"/>
      </c>
      <c r="AV251">
        <f t="shared" si="240"/>
      </c>
      <c r="AW251">
        <f t="shared" si="241"/>
      </c>
      <c r="AX251">
        <f t="shared" si="276"/>
      </c>
      <c r="AY251">
        <f t="shared" si="277"/>
      </c>
      <c r="AZ251">
        <f t="shared" si="278"/>
      </c>
      <c r="BA251">
        <f t="shared" si="279"/>
      </c>
      <c r="BB251">
        <f t="shared" si="280"/>
      </c>
      <c r="BC251">
        <f t="shared" si="281"/>
      </c>
      <c r="BD251">
        <f t="shared" si="282"/>
      </c>
      <c r="BE251">
        <f t="shared" si="283"/>
      </c>
      <c r="BF251">
        <f t="shared" si="284"/>
      </c>
      <c r="BG251">
        <f t="shared" si="285"/>
      </c>
      <c r="BH251">
        <f t="shared" si="286"/>
      </c>
      <c r="BI251">
        <f t="shared" si="242"/>
      </c>
      <c r="BJ251">
        <f t="shared" si="243"/>
      </c>
      <c r="BK251">
        <f t="shared" si="243"/>
      </c>
      <c r="BL251">
        <f t="shared" si="287"/>
      </c>
      <c r="BM251">
        <f t="shared" si="288"/>
      </c>
      <c r="BN251" s="10">
        <f t="shared" si="211"/>
        <v>0</v>
      </c>
      <c r="BO251" s="11">
        <f t="shared" si="212"/>
        <v>0</v>
      </c>
      <c r="BP251" s="11">
        <f t="shared" si="213"/>
        <v>0</v>
      </c>
      <c r="BQ251" s="11">
        <f t="shared" si="214"/>
        <v>0</v>
      </c>
      <c r="BR251" s="11">
        <f t="shared" si="215"/>
        <v>0</v>
      </c>
      <c r="BS251" s="11">
        <f t="shared" si="216"/>
        <v>0</v>
      </c>
      <c r="BT251" s="11">
        <f t="shared" si="217"/>
        <v>0</v>
      </c>
      <c r="BU251" s="11">
        <f t="shared" si="218"/>
        <v>0</v>
      </c>
      <c r="BV251" s="11">
        <f t="shared" si="219"/>
        <v>0</v>
      </c>
      <c r="BW251" s="11">
        <f t="shared" si="220"/>
        <v>0</v>
      </c>
      <c r="BX251" s="11">
        <f t="shared" si="221"/>
        <v>0</v>
      </c>
      <c r="BY251" s="11">
        <f t="shared" si="222"/>
        <v>0</v>
      </c>
      <c r="BZ251" s="11">
        <f t="shared" si="223"/>
        <v>0</v>
      </c>
      <c r="CA251" s="11">
        <f t="shared" si="224"/>
        <v>0</v>
      </c>
      <c r="CB251" s="11">
        <f t="shared" si="225"/>
        <v>0</v>
      </c>
      <c r="CC251" s="11">
        <f t="shared" si="226"/>
        <v>0</v>
      </c>
      <c r="CD251" s="11">
        <f t="shared" si="227"/>
        <v>0</v>
      </c>
      <c r="CE251" s="11">
        <f t="shared" si="228"/>
        <v>0</v>
      </c>
      <c r="CF251" s="11">
        <f t="shared" si="229"/>
        <v>0</v>
      </c>
      <c r="CG251" s="11">
        <f t="shared" si="230"/>
        <v>0</v>
      </c>
      <c r="CH251" s="11">
        <f t="shared" si="231"/>
        <v>0</v>
      </c>
      <c r="CI251" s="11">
        <f t="shared" si="232"/>
        <v>0</v>
      </c>
      <c r="CJ251" s="11">
        <f t="shared" si="233"/>
        <v>0</v>
      </c>
      <c r="CK251" s="11">
        <f t="shared" si="234"/>
        <v>0</v>
      </c>
      <c r="CL251" s="11">
        <f t="shared" si="235"/>
        <v>0</v>
      </c>
      <c r="CM251" s="11">
        <f t="shared" si="236"/>
        <v>0</v>
      </c>
      <c r="CN251" s="11">
        <f t="shared" si="237"/>
        <v>0</v>
      </c>
      <c r="CO251" s="11">
        <f t="shared" si="238"/>
        <v>0</v>
      </c>
      <c r="CQ251">
        <f t="shared" si="239"/>
        <v>0</v>
      </c>
    </row>
    <row r="252" spans="1:95" ht="12.75">
      <c r="A252" s="7" t="s">
        <v>12</v>
      </c>
      <c r="B252" s="13">
        <f t="shared" si="183"/>
        <v>0</v>
      </c>
      <c r="C252" s="14">
        <f t="shared" si="184"/>
        <v>0</v>
      </c>
      <c r="D252" s="20">
        <f t="shared" si="185"/>
        <v>0</v>
      </c>
      <c r="E252" s="19"/>
      <c r="F252" s="12"/>
      <c r="G252" s="12"/>
      <c r="H252" s="12"/>
      <c r="I252" s="12"/>
      <c r="J252" s="12"/>
      <c r="L252" s="12"/>
      <c r="M252" s="12"/>
      <c r="N252" s="12"/>
      <c r="O252" s="12"/>
      <c r="P252" s="12"/>
      <c r="Q252" s="12"/>
      <c r="R252" s="12"/>
      <c r="S252" s="25"/>
      <c r="T252" s="19"/>
      <c r="U252" s="12"/>
      <c r="V252" s="12"/>
      <c r="W252" s="12"/>
      <c r="X252" s="12"/>
      <c r="Y252" s="12"/>
      <c r="Z252" s="12"/>
      <c r="AA252" s="12"/>
      <c r="AB252" s="27"/>
      <c r="AC252" s="12"/>
      <c r="AD252" s="12"/>
      <c r="AE252" s="12"/>
      <c r="AF252" s="12"/>
      <c r="AG252" s="12"/>
      <c r="AH252" s="12"/>
      <c r="AI252" s="12"/>
      <c r="AJ252">
        <f t="shared" si="269"/>
      </c>
      <c r="AK252">
        <f t="shared" si="270"/>
      </c>
      <c r="AL252">
        <f t="shared" si="271"/>
      </c>
      <c r="AM252">
        <f t="shared" si="272"/>
      </c>
      <c r="AN252">
        <f t="shared" si="273"/>
      </c>
      <c r="AO252">
        <f t="shared" si="274"/>
      </c>
      <c r="AP252">
        <f t="shared" si="289"/>
      </c>
      <c r="AQ252">
        <f t="shared" si="290"/>
      </c>
      <c r="AR252">
        <f t="shared" si="291"/>
      </c>
      <c r="AS252">
        <f t="shared" si="292"/>
      </c>
      <c r="AT252">
        <f t="shared" si="293"/>
      </c>
      <c r="AU252">
        <f t="shared" si="275"/>
      </c>
      <c r="AV252">
        <f t="shared" si="240"/>
      </c>
      <c r="AW252">
        <f t="shared" si="241"/>
      </c>
      <c r="AX252">
        <f t="shared" si="276"/>
      </c>
      <c r="AY252">
        <f t="shared" si="277"/>
      </c>
      <c r="AZ252">
        <f t="shared" si="278"/>
      </c>
      <c r="BA252">
        <f t="shared" si="279"/>
      </c>
      <c r="BB252">
        <f t="shared" si="280"/>
      </c>
      <c r="BC252">
        <f t="shared" si="281"/>
      </c>
      <c r="BD252">
        <f t="shared" si="282"/>
      </c>
      <c r="BE252">
        <f t="shared" si="283"/>
      </c>
      <c r="BF252">
        <f t="shared" si="284"/>
      </c>
      <c r="BG252">
        <f t="shared" si="285"/>
      </c>
      <c r="BH252">
        <f t="shared" si="286"/>
      </c>
      <c r="BI252">
        <f t="shared" si="242"/>
      </c>
      <c r="BJ252">
        <f t="shared" si="243"/>
      </c>
      <c r="BK252">
        <f t="shared" si="243"/>
      </c>
      <c r="BL252">
        <f t="shared" si="287"/>
      </c>
      <c r="BM252">
        <f t="shared" si="288"/>
      </c>
      <c r="BN252" s="10">
        <f t="shared" si="211"/>
        <v>0</v>
      </c>
      <c r="BO252" s="11">
        <f t="shared" si="212"/>
        <v>0</v>
      </c>
      <c r="BP252" s="11">
        <f t="shared" si="213"/>
        <v>0</v>
      </c>
      <c r="BQ252" s="11">
        <f t="shared" si="214"/>
        <v>0</v>
      </c>
      <c r="BR252" s="11">
        <f t="shared" si="215"/>
        <v>0</v>
      </c>
      <c r="BS252" s="11">
        <f t="shared" si="216"/>
        <v>0</v>
      </c>
      <c r="BT252" s="11">
        <f t="shared" si="217"/>
        <v>0</v>
      </c>
      <c r="BU252" s="11">
        <f t="shared" si="218"/>
        <v>0</v>
      </c>
      <c r="BV252" s="11">
        <f t="shared" si="219"/>
        <v>0</v>
      </c>
      <c r="BW252" s="11">
        <f t="shared" si="220"/>
        <v>0</v>
      </c>
      <c r="BX252" s="11">
        <f t="shared" si="221"/>
        <v>0</v>
      </c>
      <c r="BY252" s="11">
        <f t="shared" si="222"/>
        <v>0</v>
      </c>
      <c r="BZ252" s="11">
        <f t="shared" si="223"/>
        <v>0</v>
      </c>
      <c r="CA252" s="11">
        <f t="shared" si="224"/>
        <v>0</v>
      </c>
      <c r="CB252" s="11">
        <f t="shared" si="225"/>
        <v>0</v>
      </c>
      <c r="CC252" s="11">
        <f t="shared" si="226"/>
        <v>0</v>
      </c>
      <c r="CD252" s="11">
        <f t="shared" si="227"/>
        <v>0</v>
      </c>
      <c r="CE252" s="11">
        <f t="shared" si="228"/>
        <v>0</v>
      </c>
      <c r="CF252" s="11">
        <f t="shared" si="229"/>
        <v>0</v>
      </c>
      <c r="CG252" s="11">
        <f t="shared" si="230"/>
        <v>0</v>
      </c>
      <c r="CH252" s="11">
        <f t="shared" si="231"/>
        <v>0</v>
      </c>
      <c r="CI252" s="11">
        <f t="shared" si="232"/>
        <v>0</v>
      </c>
      <c r="CJ252" s="11">
        <f t="shared" si="233"/>
        <v>0</v>
      </c>
      <c r="CK252" s="11">
        <f t="shared" si="234"/>
        <v>0</v>
      </c>
      <c r="CL252" s="11">
        <f t="shared" si="235"/>
        <v>0</v>
      </c>
      <c r="CM252" s="11">
        <f t="shared" si="236"/>
        <v>0</v>
      </c>
      <c r="CN252" s="11">
        <f t="shared" si="237"/>
        <v>0</v>
      </c>
      <c r="CO252" s="11">
        <f t="shared" si="238"/>
        <v>0</v>
      </c>
      <c r="CQ252">
        <f t="shared" si="239"/>
        <v>0</v>
      </c>
    </row>
    <row r="253" spans="1:95" ht="12.75">
      <c r="A253" s="7" t="s">
        <v>12</v>
      </c>
      <c r="B253" s="13">
        <f t="shared" si="183"/>
        <v>0</v>
      </c>
      <c r="C253" s="14">
        <f t="shared" si="184"/>
        <v>0</v>
      </c>
      <c r="D253" s="20">
        <f t="shared" si="185"/>
        <v>0</v>
      </c>
      <c r="E253" s="19"/>
      <c r="F253" s="12"/>
      <c r="G253" s="12"/>
      <c r="H253" s="12"/>
      <c r="I253" s="12"/>
      <c r="J253" s="12"/>
      <c r="L253" s="12"/>
      <c r="M253" s="12"/>
      <c r="N253" s="12"/>
      <c r="O253" s="12"/>
      <c r="P253" s="12"/>
      <c r="Q253" s="12"/>
      <c r="R253" s="12"/>
      <c r="S253" s="25"/>
      <c r="T253" s="19"/>
      <c r="U253" s="12"/>
      <c r="V253" s="12"/>
      <c r="W253" s="12"/>
      <c r="X253" s="12"/>
      <c r="Y253" s="12"/>
      <c r="Z253" s="12"/>
      <c r="AA253" s="12"/>
      <c r="AB253" s="27"/>
      <c r="AC253" s="12"/>
      <c r="AD253" s="12"/>
      <c r="AE253" s="12"/>
      <c r="AF253" s="12"/>
      <c r="AG253" s="12"/>
      <c r="AH253" s="12"/>
      <c r="AI253" s="12"/>
      <c r="AJ253">
        <f t="shared" si="269"/>
      </c>
      <c r="AK253">
        <f t="shared" si="270"/>
      </c>
      <c r="AL253">
        <f t="shared" si="271"/>
      </c>
      <c r="AM253">
        <f t="shared" si="272"/>
      </c>
      <c r="AN253">
        <f t="shared" si="273"/>
      </c>
      <c r="AO253">
        <f t="shared" si="274"/>
      </c>
      <c r="AP253">
        <f t="shared" si="289"/>
      </c>
      <c r="AQ253">
        <f t="shared" si="290"/>
      </c>
      <c r="AR253">
        <f t="shared" si="291"/>
      </c>
      <c r="AS253">
        <f t="shared" si="292"/>
      </c>
      <c r="AT253">
        <f t="shared" si="293"/>
      </c>
      <c r="AU253">
        <f t="shared" si="275"/>
      </c>
      <c r="AV253">
        <f t="shared" si="240"/>
      </c>
      <c r="AW253">
        <f t="shared" si="241"/>
      </c>
      <c r="AX253">
        <f t="shared" si="276"/>
      </c>
      <c r="AY253">
        <f t="shared" si="277"/>
      </c>
      <c r="AZ253">
        <f t="shared" si="278"/>
      </c>
      <c r="BA253">
        <f t="shared" si="279"/>
      </c>
      <c r="BB253">
        <f t="shared" si="280"/>
      </c>
      <c r="BC253">
        <f t="shared" si="281"/>
      </c>
      <c r="BD253">
        <f t="shared" si="282"/>
      </c>
      <c r="BE253">
        <f t="shared" si="283"/>
      </c>
      <c r="BF253">
        <f t="shared" si="284"/>
      </c>
      <c r="BG253">
        <f t="shared" si="285"/>
      </c>
      <c r="BH253">
        <f t="shared" si="286"/>
      </c>
      <c r="BI253">
        <f t="shared" si="242"/>
      </c>
      <c r="BJ253">
        <f t="shared" si="243"/>
      </c>
      <c r="BK253">
        <f t="shared" si="243"/>
      </c>
      <c r="BL253">
        <f t="shared" si="287"/>
      </c>
      <c r="BM253">
        <f t="shared" si="288"/>
      </c>
      <c r="BN253" s="10">
        <f t="shared" si="211"/>
        <v>0</v>
      </c>
      <c r="BO253" s="11">
        <f t="shared" si="212"/>
        <v>0</v>
      </c>
      <c r="BP253" s="11">
        <f t="shared" si="213"/>
        <v>0</v>
      </c>
      <c r="BQ253" s="11">
        <f t="shared" si="214"/>
        <v>0</v>
      </c>
      <c r="BR253" s="11">
        <f t="shared" si="215"/>
        <v>0</v>
      </c>
      <c r="BS253" s="11">
        <f t="shared" si="216"/>
        <v>0</v>
      </c>
      <c r="BT253" s="11">
        <f t="shared" si="217"/>
        <v>0</v>
      </c>
      <c r="BU253" s="11">
        <f t="shared" si="218"/>
        <v>0</v>
      </c>
      <c r="BV253" s="11">
        <f t="shared" si="219"/>
        <v>0</v>
      </c>
      <c r="BW253" s="11">
        <f t="shared" si="220"/>
        <v>0</v>
      </c>
      <c r="BX253" s="11">
        <f t="shared" si="221"/>
        <v>0</v>
      </c>
      <c r="BY253" s="11">
        <f t="shared" si="222"/>
        <v>0</v>
      </c>
      <c r="BZ253" s="11">
        <f t="shared" si="223"/>
        <v>0</v>
      </c>
      <c r="CA253" s="11">
        <f t="shared" si="224"/>
        <v>0</v>
      </c>
      <c r="CB253" s="11">
        <f t="shared" si="225"/>
        <v>0</v>
      </c>
      <c r="CC253" s="11">
        <f t="shared" si="226"/>
        <v>0</v>
      </c>
      <c r="CD253" s="11">
        <f t="shared" si="227"/>
        <v>0</v>
      </c>
      <c r="CE253" s="11">
        <f t="shared" si="228"/>
        <v>0</v>
      </c>
      <c r="CF253" s="11">
        <f t="shared" si="229"/>
        <v>0</v>
      </c>
      <c r="CG253" s="11">
        <f t="shared" si="230"/>
        <v>0</v>
      </c>
      <c r="CH253" s="11">
        <f t="shared" si="231"/>
        <v>0</v>
      </c>
      <c r="CI253" s="11">
        <f t="shared" si="232"/>
        <v>0</v>
      </c>
      <c r="CJ253" s="11">
        <f t="shared" si="233"/>
        <v>0</v>
      </c>
      <c r="CK253" s="11">
        <f t="shared" si="234"/>
        <v>0</v>
      </c>
      <c r="CL253" s="11">
        <f t="shared" si="235"/>
        <v>0</v>
      </c>
      <c r="CM253" s="11">
        <f t="shared" si="236"/>
        <v>0</v>
      </c>
      <c r="CN253" s="11">
        <f t="shared" si="237"/>
        <v>0</v>
      </c>
      <c r="CO253" s="11">
        <f t="shared" si="238"/>
        <v>0</v>
      </c>
      <c r="CQ253">
        <f t="shared" si="239"/>
        <v>0</v>
      </c>
    </row>
    <row r="254" spans="1:95" ht="12.75">
      <c r="A254" s="7" t="s">
        <v>12</v>
      </c>
      <c r="B254" s="13">
        <f t="shared" si="183"/>
        <v>0</v>
      </c>
      <c r="C254" s="14">
        <f t="shared" si="184"/>
        <v>0</v>
      </c>
      <c r="D254" s="20">
        <f t="shared" si="185"/>
        <v>0</v>
      </c>
      <c r="E254" s="19"/>
      <c r="F254" s="12"/>
      <c r="G254" s="12"/>
      <c r="H254" s="12"/>
      <c r="I254" s="12"/>
      <c r="J254" s="12"/>
      <c r="L254" s="12"/>
      <c r="M254" s="12"/>
      <c r="N254" s="12"/>
      <c r="O254" s="12"/>
      <c r="P254" s="12"/>
      <c r="Q254" s="12"/>
      <c r="R254" s="12"/>
      <c r="S254" s="25"/>
      <c r="T254" s="19"/>
      <c r="U254" s="12"/>
      <c r="V254" s="12"/>
      <c r="W254" s="12"/>
      <c r="X254" s="12"/>
      <c r="Y254" s="12"/>
      <c r="Z254" s="12"/>
      <c r="AA254" s="12"/>
      <c r="AB254" s="27"/>
      <c r="AC254" s="12"/>
      <c r="AD254" s="12"/>
      <c r="AE254" s="12"/>
      <c r="AF254" s="12"/>
      <c r="AG254" s="12"/>
      <c r="AH254" s="12"/>
      <c r="AI254" s="12"/>
      <c r="AJ254">
        <f t="shared" si="269"/>
      </c>
      <c r="AK254">
        <f t="shared" si="270"/>
      </c>
      <c r="AL254">
        <f t="shared" si="271"/>
      </c>
      <c r="AM254">
        <f t="shared" si="272"/>
      </c>
      <c r="AN254">
        <f t="shared" si="273"/>
      </c>
      <c r="AO254">
        <f t="shared" si="274"/>
      </c>
      <c r="AP254">
        <f t="shared" si="289"/>
      </c>
      <c r="AQ254">
        <f t="shared" si="290"/>
      </c>
      <c r="AR254">
        <f t="shared" si="291"/>
      </c>
      <c r="AS254">
        <f t="shared" si="292"/>
      </c>
      <c r="AT254">
        <f t="shared" si="293"/>
      </c>
      <c r="AU254">
        <f t="shared" si="275"/>
      </c>
      <c r="AV254">
        <f t="shared" si="240"/>
      </c>
      <c r="AW254">
        <f t="shared" si="241"/>
      </c>
      <c r="AX254">
        <f t="shared" si="276"/>
      </c>
      <c r="AY254">
        <f t="shared" si="277"/>
      </c>
      <c r="AZ254">
        <f t="shared" si="278"/>
      </c>
      <c r="BA254">
        <f t="shared" si="279"/>
      </c>
      <c r="BB254">
        <f t="shared" si="280"/>
      </c>
      <c r="BC254">
        <f t="shared" si="281"/>
      </c>
      <c r="BD254">
        <f t="shared" si="282"/>
      </c>
      <c r="BE254">
        <f t="shared" si="283"/>
      </c>
      <c r="BF254">
        <f t="shared" si="284"/>
      </c>
      <c r="BG254">
        <f t="shared" si="285"/>
      </c>
      <c r="BH254">
        <f t="shared" si="286"/>
      </c>
      <c r="BI254">
        <f t="shared" si="242"/>
      </c>
      <c r="BJ254">
        <f t="shared" si="243"/>
      </c>
      <c r="BK254">
        <f t="shared" si="243"/>
      </c>
      <c r="BL254">
        <f t="shared" si="287"/>
      </c>
      <c r="BM254">
        <f t="shared" si="288"/>
      </c>
      <c r="BN254" s="10">
        <f t="shared" si="211"/>
        <v>0</v>
      </c>
      <c r="BO254" s="11">
        <f t="shared" si="212"/>
        <v>0</v>
      </c>
      <c r="BP254" s="11">
        <f t="shared" si="213"/>
        <v>0</v>
      </c>
      <c r="BQ254" s="11">
        <f t="shared" si="214"/>
        <v>0</v>
      </c>
      <c r="BR254" s="11">
        <f t="shared" si="215"/>
        <v>0</v>
      </c>
      <c r="BS254" s="11">
        <f t="shared" si="216"/>
        <v>0</v>
      </c>
      <c r="BT254" s="11">
        <f t="shared" si="217"/>
        <v>0</v>
      </c>
      <c r="BU254" s="11">
        <f t="shared" si="218"/>
        <v>0</v>
      </c>
      <c r="BV254" s="11">
        <f t="shared" si="219"/>
        <v>0</v>
      </c>
      <c r="BW254" s="11">
        <f t="shared" si="220"/>
        <v>0</v>
      </c>
      <c r="BX254" s="11">
        <f t="shared" si="221"/>
        <v>0</v>
      </c>
      <c r="BY254" s="11">
        <f t="shared" si="222"/>
        <v>0</v>
      </c>
      <c r="BZ254" s="11">
        <f t="shared" si="223"/>
        <v>0</v>
      </c>
      <c r="CA254" s="11">
        <f t="shared" si="224"/>
        <v>0</v>
      </c>
      <c r="CB254" s="11">
        <f t="shared" si="225"/>
        <v>0</v>
      </c>
      <c r="CC254" s="11">
        <f t="shared" si="226"/>
        <v>0</v>
      </c>
      <c r="CD254" s="11">
        <f t="shared" si="227"/>
        <v>0</v>
      </c>
      <c r="CE254" s="11">
        <f t="shared" si="228"/>
        <v>0</v>
      </c>
      <c r="CF254" s="11">
        <f t="shared" si="229"/>
        <v>0</v>
      </c>
      <c r="CG254" s="11">
        <f t="shared" si="230"/>
        <v>0</v>
      </c>
      <c r="CH254" s="11">
        <f t="shared" si="231"/>
        <v>0</v>
      </c>
      <c r="CI254" s="11">
        <f t="shared" si="232"/>
        <v>0</v>
      </c>
      <c r="CJ254" s="11">
        <f t="shared" si="233"/>
        <v>0</v>
      </c>
      <c r="CK254" s="11">
        <f t="shared" si="234"/>
        <v>0</v>
      </c>
      <c r="CL254" s="11">
        <f t="shared" si="235"/>
        <v>0</v>
      </c>
      <c r="CM254" s="11">
        <f t="shared" si="236"/>
        <v>0</v>
      </c>
      <c r="CN254" s="11">
        <f t="shared" si="237"/>
        <v>0</v>
      </c>
      <c r="CO254" s="11">
        <f t="shared" si="238"/>
        <v>0</v>
      </c>
      <c r="CQ254">
        <f t="shared" si="239"/>
        <v>0</v>
      </c>
    </row>
    <row r="255" spans="1:95" ht="12.75">
      <c r="A255" s="7" t="s">
        <v>12</v>
      </c>
      <c r="B255" s="13">
        <f t="shared" si="183"/>
        <v>0</v>
      </c>
      <c r="C255" s="14">
        <f t="shared" si="184"/>
        <v>0</v>
      </c>
      <c r="D255" s="20">
        <f t="shared" si="185"/>
        <v>0</v>
      </c>
      <c r="E255" s="19"/>
      <c r="F255" s="12"/>
      <c r="G255" s="12"/>
      <c r="H255" s="12"/>
      <c r="I255" s="12"/>
      <c r="J255" s="12"/>
      <c r="L255" s="12"/>
      <c r="M255" s="12"/>
      <c r="N255" s="12"/>
      <c r="O255" s="12"/>
      <c r="P255" s="12"/>
      <c r="Q255" s="12"/>
      <c r="R255" s="12"/>
      <c r="S255" s="25"/>
      <c r="T255" s="19"/>
      <c r="U255" s="12"/>
      <c r="V255" s="12"/>
      <c r="W255" s="12"/>
      <c r="X255" s="12"/>
      <c r="Y255" s="12"/>
      <c r="Z255" s="12"/>
      <c r="AA255" s="12"/>
      <c r="AB255" s="27"/>
      <c r="AC255" s="12"/>
      <c r="AD255" s="12"/>
      <c r="AE255" s="12"/>
      <c r="AF255" s="12"/>
      <c r="AG255" s="12"/>
      <c r="AH255" s="12"/>
      <c r="AI255" s="12"/>
      <c r="AJ255">
        <f t="shared" si="269"/>
      </c>
      <c r="AK255">
        <f t="shared" si="270"/>
      </c>
      <c r="AL255">
        <f t="shared" si="271"/>
      </c>
      <c r="AM255">
        <f t="shared" si="272"/>
      </c>
      <c r="AN255">
        <f t="shared" si="273"/>
      </c>
      <c r="AO255">
        <f t="shared" si="274"/>
      </c>
      <c r="AP255">
        <f t="shared" si="289"/>
      </c>
      <c r="AQ255">
        <f t="shared" si="290"/>
      </c>
      <c r="AR255">
        <f t="shared" si="291"/>
      </c>
      <c r="AS255">
        <f t="shared" si="292"/>
      </c>
      <c r="AT255">
        <f t="shared" si="293"/>
      </c>
      <c r="AU255">
        <f t="shared" si="275"/>
      </c>
      <c r="AV255">
        <f t="shared" si="240"/>
      </c>
      <c r="AW255">
        <f t="shared" si="241"/>
      </c>
      <c r="AX255">
        <f t="shared" si="276"/>
      </c>
      <c r="AY255">
        <f t="shared" si="277"/>
      </c>
      <c r="AZ255">
        <f t="shared" si="278"/>
      </c>
      <c r="BA255">
        <f t="shared" si="279"/>
      </c>
      <c r="BB255">
        <f t="shared" si="280"/>
      </c>
      <c r="BC255">
        <f t="shared" si="281"/>
      </c>
      <c r="BD255">
        <f t="shared" si="282"/>
      </c>
      <c r="BE255">
        <f t="shared" si="283"/>
      </c>
      <c r="BF255">
        <f t="shared" si="284"/>
      </c>
      <c r="BG255">
        <f t="shared" si="285"/>
      </c>
      <c r="BH255">
        <f t="shared" si="286"/>
      </c>
      <c r="BI255">
        <f t="shared" si="242"/>
      </c>
      <c r="BJ255">
        <f t="shared" si="243"/>
      </c>
      <c r="BK255">
        <f t="shared" si="243"/>
      </c>
      <c r="BL255">
        <f t="shared" si="287"/>
      </c>
      <c r="BM255">
        <f t="shared" si="288"/>
      </c>
      <c r="BN255" s="10">
        <f t="shared" si="211"/>
        <v>0</v>
      </c>
      <c r="BO255" s="11">
        <f t="shared" si="212"/>
        <v>0</v>
      </c>
      <c r="BP255" s="11">
        <f t="shared" si="213"/>
        <v>0</v>
      </c>
      <c r="BQ255" s="11">
        <f t="shared" si="214"/>
        <v>0</v>
      </c>
      <c r="BR255" s="11">
        <f t="shared" si="215"/>
        <v>0</v>
      </c>
      <c r="BS255" s="11">
        <f t="shared" si="216"/>
        <v>0</v>
      </c>
      <c r="BT255" s="11">
        <f t="shared" si="217"/>
        <v>0</v>
      </c>
      <c r="BU255" s="11">
        <f t="shared" si="218"/>
        <v>0</v>
      </c>
      <c r="BV255" s="11">
        <f t="shared" si="219"/>
        <v>0</v>
      </c>
      <c r="BW255" s="11">
        <f t="shared" si="220"/>
        <v>0</v>
      </c>
      <c r="BX255" s="11">
        <f t="shared" si="221"/>
        <v>0</v>
      </c>
      <c r="BY255" s="11">
        <f t="shared" si="222"/>
        <v>0</v>
      </c>
      <c r="BZ255" s="11">
        <f t="shared" si="223"/>
        <v>0</v>
      </c>
      <c r="CA255" s="11">
        <f t="shared" si="224"/>
        <v>0</v>
      </c>
      <c r="CB255" s="11">
        <f t="shared" si="225"/>
        <v>0</v>
      </c>
      <c r="CC255" s="11">
        <f t="shared" si="226"/>
        <v>0</v>
      </c>
      <c r="CD255" s="11">
        <f t="shared" si="227"/>
        <v>0</v>
      </c>
      <c r="CE255" s="11">
        <f t="shared" si="228"/>
        <v>0</v>
      </c>
      <c r="CF255" s="11">
        <f t="shared" si="229"/>
        <v>0</v>
      </c>
      <c r="CG255" s="11">
        <f t="shared" si="230"/>
        <v>0</v>
      </c>
      <c r="CH255" s="11">
        <f t="shared" si="231"/>
        <v>0</v>
      </c>
      <c r="CI255" s="11">
        <f t="shared" si="232"/>
        <v>0</v>
      </c>
      <c r="CJ255" s="11">
        <f t="shared" si="233"/>
        <v>0</v>
      </c>
      <c r="CK255" s="11">
        <f t="shared" si="234"/>
        <v>0</v>
      </c>
      <c r="CL255" s="11">
        <f t="shared" si="235"/>
        <v>0</v>
      </c>
      <c r="CM255" s="11">
        <f t="shared" si="236"/>
        <v>0</v>
      </c>
      <c r="CN255" s="11">
        <f t="shared" si="237"/>
        <v>0</v>
      </c>
      <c r="CO255" s="11">
        <f t="shared" si="238"/>
        <v>0</v>
      </c>
      <c r="CQ255">
        <f t="shared" si="239"/>
        <v>0</v>
      </c>
    </row>
    <row r="256" spans="1:95" ht="12.75">
      <c r="A256" s="7" t="s">
        <v>12</v>
      </c>
      <c r="B256" s="13">
        <f t="shared" si="183"/>
        <v>0</v>
      </c>
      <c r="C256" s="14">
        <f t="shared" si="184"/>
        <v>0</v>
      </c>
      <c r="D256" s="20">
        <f t="shared" si="185"/>
        <v>0</v>
      </c>
      <c r="E256" s="19"/>
      <c r="F256" s="12"/>
      <c r="G256" s="12"/>
      <c r="H256" s="12"/>
      <c r="I256" s="12"/>
      <c r="J256" s="12"/>
      <c r="L256" s="12"/>
      <c r="M256" s="12"/>
      <c r="N256" s="12"/>
      <c r="O256" s="12"/>
      <c r="P256" s="12"/>
      <c r="Q256" s="12"/>
      <c r="R256" s="12"/>
      <c r="S256" s="25"/>
      <c r="T256" s="19"/>
      <c r="U256" s="12"/>
      <c r="V256" s="12"/>
      <c r="W256" s="12"/>
      <c r="X256" s="12"/>
      <c r="Y256" s="12"/>
      <c r="Z256" s="12"/>
      <c r="AA256" s="12"/>
      <c r="AB256" s="27"/>
      <c r="AC256" s="12"/>
      <c r="AD256" s="12"/>
      <c r="AE256" s="12"/>
      <c r="AF256" s="12"/>
      <c r="AG256" s="12"/>
      <c r="AH256" s="12"/>
      <c r="AI256" s="12"/>
      <c r="AJ256">
        <f t="shared" si="269"/>
      </c>
      <c r="AK256">
        <f t="shared" si="270"/>
      </c>
      <c r="AL256">
        <f t="shared" si="271"/>
      </c>
      <c r="AM256">
        <f t="shared" si="272"/>
      </c>
      <c r="AN256">
        <f t="shared" si="273"/>
      </c>
      <c r="AO256">
        <f t="shared" si="274"/>
      </c>
      <c r="AP256">
        <f t="shared" si="289"/>
      </c>
      <c r="AQ256">
        <f t="shared" si="290"/>
      </c>
      <c r="AR256">
        <f t="shared" si="291"/>
      </c>
      <c r="AS256">
        <f t="shared" si="292"/>
      </c>
      <c r="AT256">
        <f t="shared" si="293"/>
      </c>
      <c r="AU256">
        <f t="shared" si="275"/>
      </c>
      <c r="AV256">
        <f t="shared" si="240"/>
      </c>
      <c r="AW256">
        <f t="shared" si="241"/>
      </c>
      <c r="AX256">
        <f t="shared" si="276"/>
      </c>
      <c r="AY256">
        <f t="shared" si="277"/>
      </c>
      <c r="AZ256">
        <f t="shared" si="278"/>
      </c>
      <c r="BA256">
        <f t="shared" si="279"/>
      </c>
      <c r="BB256">
        <f t="shared" si="280"/>
      </c>
      <c r="BC256">
        <f t="shared" si="281"/>
      </c>
      <c r="BD256">
        <f t="shared" si="282"/>
      </c>
      <c r="BE256">
        <f t="shared" si="283"/>
      </c>
      <c r="BF256">
        <f t="shared" si="284"/>
      </c>
      <c r="BG256">
        <f t="shared" si="285"/>
      </c>
      <c r="BH256">
        <f t="shared" si="286"/>
      </c>
      <c r="BI256">
        <f t="shared" si="242"/>
      </c>
      <c r="BJ256">
        <f t="shared" si="243"/>
      </c>
      <c r="BK256">
        <f t="shared" si="243"/>
      </c>
      <c r="BL256">
        <f t="shared" si="287"/>
      </c>
      <c r="BM256">
        <f t="shared" si="288"/>
      </c>
      <c r="BN256" s="10">
        <f t="shared" si="211"/>
        <v>0</v>
      </c>
      <c r="BO256" s="11">
        <f t="shared" si="212"/>
        <v>0</v>
      </c>
      <c r="BP256" s="11">
        <f t="shared" si="213"/>
        <v>0</v>
      </c>
      <c r="BQ256" s="11">
        <f t="shared" si="214"/>
        <v>0</v>
      </c>
      <c r="BR256" s="11">
        <f t="shared" si="215"/>
        <v>0</v>
      </c>
      <c r="BS256" s="11">
        <f t="shared" si="216"/>
        <v>0</v>
      </c>
      <c r="BT256" s="11">
        <f t="shared" si="217"/>
        <v>0</v>
      </c>
      <c r="BU256" s="11">
        <f t="shared" si="218"/>
        <v>0</v>
      </c>
      <c r="BV256" s="11">
        <f t="shared" si="219"/>
        <v>0</v>
      </c>
      <c r="BW256" s="11">
        <f t="shared" si="220"/>
        <v>0</v>
      </c>
      <c r="BX256" s="11">
        <f t="shared" si="221"/>
        <v>0</v>
      </c>
      <c r="BY256" s="11">
        <f t="shared" si="222"/>
        <v>0</v>
      </c>
      <c r="BZ256" s="11">
        <f t="shared" si="223"/>
        <v>0</v>
      </c>
      <c r="CA256" s="11">
        <f t="shared" si="224"/>
        <v>0</v>
      </c>
      <c r="CB256" s="11">
        <f t="shared" si="225"/>
        <v>0</v>
      </c>
      <c r="CC256" s="11">
        <f t="shared" si="226"/>
        <v>0</v>
      </c>
      <c r="CD256" s="11">
        <f t="shared" si="227"/>
        <v>0</v>
      </c>
      <c r="CE256" s="11">
        <f t="shared" si="228"/>
        <v>0</v>
      </c>
      <c r="CF256" s="11">
        <f t="shared" si="229"/>
        <v>0</v>
      </c>
      <c r="CG256" s="11">
        <f t="shared" si="230"/>
        <v>0</v>
      </c>
      <c r="CH256" s="11">
        <f t="shared" si="231"/>
        <v>0</v>
      </c>
      <c r="CI256" s="11">
        <f t="shared" si="232"/>
        <v>0</v>
      </c>
      <c r="CJ256" s="11">
        <f t="shared" si="233"/>
        <v>0</v>
      </c>
      <c r="CK256" s="11">
        <f t="shared" si="234"/>
        <v>0</v>
      </c>
      <c r="CL256" s="11">
        <f t="shared" si="235"/>
        <v>0</v>
      </c>
      <c r="CM256" s="11">
        <f t="shared" si="236"/>
        <v>0</v>
      </c>
      <c r="CN256" s="11">
        <f t="shared" si="237"/>
        <v>0</v>
      </c>
      <c r="CO256" s="11">
        <f t="shared" si="238"/>
        <v>0</v>
      </c>
      <c r="CQ256">
        <f t="shared" si="239"/>
        <v>0</v>
      </c>
    </row>
    <row r="257" spans="1:95" ht="12.75">
      <c r="A257" s="7" t="s">
        <v>12</v>
      </c>
      <c r="B257" s="13">
        <f t="shared" si="183"/>
        <v>0</v>
      </c>
      <c r="C257" s="14">
        <f t="shared" si="184"/>
        <v>0</v>
      </c>
      <c r="D257" s="20">
        <f t="shared" si="185"/>
        <v>0</v>
      </c>
      <c r="E257" s="19"/>
      <c r="F257" s="12"/>
      <c r="G257" s="12"/>
      <c r="H257" s="12"/>
      <c r="I257" s="12"/>
      <c r="J257" s="12"/>
      <c r="L257" s="12"/>
      <c r="M257" s="12"/>
      <c r="N257" s="12"/>
      <c r="O257" s="12"/>
      <c r="P257" s="12"/>
      <c r="Q257" s="12"/>
      <c r="R257" s="12"/>
      <c r="S257" s="25"/>
      <c r="T257" s="19"/>
      <c r="U257" s="12"/>
      <c r="V257" s="12"/>
      <c r="W257" s="12"/>
      <c r="X257" s="12"/>
      <c r="Y257" s="12"/>
      <c r="Z257" s="12"/>
      <c r="AA257" s="12"/>
      <c r="AB257" s="27"/>
      <c r="AC257" s="12"/>
      <c r="AD257" s="12"/>
      <c r="AE257" s="12"/>
      <c r="AF257" s="12"/>
      <c r="AG257" s="12"/>
      <c r="AH257" s="12"/>
      <c r="AI257" s="12"/>
      <c r="AJ257">
        <f t="shared" si="269"/>
      </c>
      <c r="AK257">
        <f t="shared" si="270"/>
      </c>
      <c r="AL257">
        <f t="shared" si="271"/>
      </c>
      <c r="AM257">
        <f t="shared" si="272"/>
      </c>
      <c r="AN257">
        <f t="shared" si="273"/>
      </c>
      <c r="AO257">
        <f t="shared" si="274"/>
      </c>
      <c r="AP257">
        <f t="shared" si="289"/>
      </c>
      <c r="AQ257">
        <f t="shared" si="290"/>
      </c>
      <c r="AR257">
        <f t="shared" si="291"/>
      </c>
      <c r="AS257">
        <f t="shared" si="292"/>
      </c>
      <c r="AT257">
        <f t="shared" si="293"/>
      </c>
      <c r="AU257">
        <f t="shared" si="275"/>
      </c>
      <c r="AV257">
        <f t="shared" si="240"/>
      </c>
      <c r="AW257">
        <f t="shared" si="241"/>
      </c>
      <c r="AX257">
        <f t="shared" si="276"/>
      </c>
      <c r="AY257">
        <f t="shared" si="277"/>
      </c>
      <c r="AZ257">
        <f t="shared" si="278"/>
      </c>
      <c r="BA257">
        <f t="shared" si="279"/>
      </c>
      <c r="BB257">
        <f t="shared" si="280"/>
      </c>
      <c r="BC257">
        <f t="shared" si="281"/>
      </c>
      <c r="BD257">
        <f t="shared" si="282"/>
      </c>
      <c r="BE257">
        <f t="shared" si="283"/>
      </c>
      <c r="BF257">
        <f t="shared" si="284"/>
      </c>
      <c r="BG257">
        <f t="shared" si="285"/>
      </c>
      <c r="BH257">
        <f t="shared" si="286"/>
      </c>
      <c r="BI257">
        <f t="shared" si="242"/>
      </c>
      <c r="BJ257">
        <f t="shared" si="243"/>
      </c>
      <c r="BK257">
        <f t="shared" si="243"/>
      </c>
      <c r="BL257">
        <f t="shared" si="287"/>
      </c>
      <c r="BM257">
        <f t="shared" si="288"/>
      </c>
      <c r="BN257" s="10">
        <f t="shared" si="211"/>
        <v>0</v>
      </c>
      <c r="BO257" s="11">
        <f t="shared" si="212"/>
        <v>0</v>
      </c>
      <c r="BP257" s="11">
        <f t="shared" si="213"/>
        <v>0</v>
      </c>
      <c r="BQ257" s="11">
        <f t="shared" si="214"/>
        <v>0</v>
      </c>
      <c r="BR257" s="11">
        <f t="shared" si="215"/>
        <v>0</v>
      </c>
      <c r="BS257" s="11">
        <f t="shared" si="216"/>
        <v>0</v>
      </c>
      <c r="BT257" s="11">
        <f t="shared" si="217"/>
        <v>0</v>
      </c>
      <c r="BU257" s="11">
        <f t="shared" si="218"/>
        <v>0</v>
      </c>
      <c r="BV257" s="11">
        <f t="shared" si="219"/>
        <v>0</v>
      </c>
      <c r="BW257" s="11">
        <f t="shared" si="220"/>
        <v>0</v>
      </c>
      <c r="BX257" s="11">
        <f t="shared" si="221"/>
        <v>0</v>
      </c>
      <c r="BY257" s="11">
        <f t="shared" si="222"/>
        <v>0</v>
      </c>
      <c r="BZ257" s="11">
        <f t="shared" si="223"/>
        <v>0</v>
      </c>
      <c r="CA257" s="11">
        <f t="shared" si="224"/>
        <v>0</v>
      </c>
      <c r="CB257" s="11">
        <f t="shared" si="225"/>
        <v>0</v>
      </c>
      <c r="CC257" s="11">
        <f t="shared" si="226"/>
        <v>0</v>
      </c>
      <c r="CD257" s="11">
        <f t="shared" si="227"/>
        <v>0</v>
      </c>
      <c r="CE257" s="11">
        <f t="shared" si="228"/>
        <v>0</v>
      </c>
      <c r="CF257" s="11">
        <f t="shared" si="229"/>
        <v>0</v>
      </c>
      <c r="CG257" s="11">
        <f t="shared" si="230"/>
        <v>0</v>
      </c>
      <c r="CH257" s="11">
        <f t="shared" si="231"/>
        <v>0</v>
      </c>
      <c r="CI257" s="11">
        <f t="shared" si="232"/>
        <v>0</v>
      </c>
      <c r="CJ257" s="11">
        <f t="shared" si="233"/>
        <v>0</v>
      </c>
      <c r="CK257" s="11">
        <f t="shared" si="234"/>
        <v>0</v>
      </c>
      <c r="CL257" s="11">
        <f t="shared" si="235"/>
        <v>0</v>
      </c>
      <c r="CM257" s="11">
        <f t="shared" si="236"/>
        <v>0</v>
      </c>
      <c r="CN257" s="11">
        <f t="shared" si="237"/>
        <v>0</v>
      </c>
      <c r="CO257" s="11">
        <f t="shared" si="238"/>
        <v>0</v>
      </c>
      <c r="CQ257">
        <f t="shared" si="239"/>
        <v>0</v>
      </c>
    </row>
    <row r="258" spans="1:95" ht="12.75">
      <c r="A258" s="7" t="s">
        <v>12</v>
      </c>
      <c r="B258" s="13">
        <f t="shared" si="183"/>
        <v>0</v>
      </c>
      <c r="C258" s="14">
        <f t="shared" si="184"/>
        <v>0</v>
      </c>
      <c r="D258" s="20">
        <f t="shared" si="185"/>
        <v>0</v>
      </c>
      <c r="E258" s="19"/>
      <c r="F258" s="12"/>
      <c r="G258" s="12"/>
      <c r="H258" s="12"/>
      <c r="I258" s="12"/>
      <c r="J258" s="12"/>
      <c r="L258" s="12"/>
      <c r="M258" s="12"/>
      <c r="N258" s="12"/>
      <c r="O258" s="12"/>
      <c r="P258" s="12"/>
      <c r="Q258" s="12"/>
      <c r="R258" s="12"/>
      <c r="S258" s="25"/>
      <c r="T258" s="19"/>
      <c r="U258" s="12"/>
      <c r="V258" s="12"/>
      <c r="W258" s="12"/>
      <c r="X258" s="12"/>
      <c r="Y258" s="12"/>
      <c r="Z258" s="12"/>
      <c r="AA258" s="12"/>
      <c r="AB258" s="27"/>
      <c r="AC258" s="12"/>
      <c r="AD258" s="12"/>
      <c r="AE258" s="12"/>
      <c r="AF258" s="12"/>
      <c r="AG258" s="12"/>
      <c r="AH258" s="12"/>
      <c r="AI258" s="12"/>
      <c r="AJ258">
        <f t="shared" si="269"/>
      </c>
      <c r="AK258">
        <f t="shared" si="270"/>
      </c>
      <c r="AL258">
        <f t="shared" si="271"/>
      </c>
      <c r="AM258">
        <f t="shared" si="272"/>
      </c>
      <c r="AN258">
        <f t="shared" si="273"/>
      </c>
      <c r="AO258">
        <f t="shared" si="274"/>
      </c>
      <c r="AP258">
        <f t="shared" si="289"/>
      </c>
      <c r="AQ258">
        <f t="shared" si="290"/>
      </c>
      <c r="AR258">
        <f t="shared" si="291"/>
      </c>
      <c r="AS258">
        <f t="shared" si="292"/>
      </c>
      <c r="AT258">
        <f t="shared" si="293"/>
      </c>
      <c r="AU258">
        <f t="shared" si="275"/>
      </c>
      <c r="AV258">
        <f t="shared" si="240"/>
      </c>
      <c r="AW258">
        <f t="shared" si="241"/>
      </c>
      <c r="AX258">
        <f t="shared" si="276"/>
      </c>
      <c r="AY258">
        <f t="shared" si="277"/>
      </c>
      <c r="AZ258">
        <f t="shared" si="278"/>
      </c>
      <c r="BA258">
        <f t="shared" si="279"/>
      </c>
      <c r="BB258">
        <f t="shared" si="280"/>
      </c>
      <c r="BC258">
        <f t="shared" si="281"/>
      </c>
      <c r="BD258">
        <f t="shared" si="282"/>
      </c>
      <c r="BE258">
        <f t="shared" si="283"/>
      </c>
      <c r="BF258">
        <f t="shared" si="284"/>
      </c>
      <c r="BG258">
        <f t="shared" si="285"/>
      </c>
      <c r="BH258">
        <f t="shared" si="286"/>
      </c>
      <c r="BI258">
        <f t="shared" si="242"/>
      </c>
      <c r="BJ258">
        <f t="shared" si="243"/>
      </c>
      <c r="BK258">
        <f t="shared" si="243"/>
      </c>
      <c r="BL258">
        <f t="shared" si="287"/>
      </c>
      <c r="BM258">
        <f t="shared" si="288"/>
      </c>
      <c r="BN258" s="10">
        <f t="shared" si="211"/>
        <v>0</v>
      </c>
      <c r="BO258" s="11">
        <f t="shared" si="212"/>
        <v>0</v>
      </c>
      <c r="BP258" s="11">
        <f t="shared" si="213"/>
        <v>0</v>
      </c>
      <c r="BQ258" s="11">
        <f t="shared" si="214"/>
        <v>0</v>
      </c>
      <c r="BR258" s="11">
        <f t="shared" si="215"/>
        <v>0</v>
      </c>
      <c r="BS258" s="11">
        <f t="shared" si="216"/>
        <v>0</v>
      </c>
      <c r="BT258" s="11">
        <f t="shared" si="217"/>
        <v>0</v>
      </c>
      <c r="BU258" s="11">
        <f t="shared" si="218"/>
        <v>0</v>
      </c>
      <c r="BV258" s="11">
        <f t="shared" si="219"/>
        <v>0</v>
      </c>
      <c r="BW258" s="11">
        <f t="shared" si="220"/>
        <v>0</v>
      </c>
      <c r="BX258" s="11">
        <f t="shared" si="221"/>
        <v>0</v>
      </c>
      <c r="BY258" s="11">
        <f t="shared" si="222"/>
        <v>0</v>
      </c>
      <c r="BZ258" s="11">
        <f t="shared" si="223"/>
        <v>0</v>
      </c>
      <c r="CA258" s="11">
        <f t="shared" si="224"/>
        <v>0</v>
      </c>
      <c r="CB258" s="11">
        <f t="shared" si="225"/>
        <v>0</v>
      </c>
      <c r="CC258" s="11">
        <f t="shared" si="226"/>
        <v>0</v>
      </c>
      <c r="CD258" s="11">
        <f t="shared" si="227"/>
        <v>0</v>
      </c>
      <c r="CE258" s="11">
        <f t="shared" si="228"/>
        <v>0</v>
      </c>
      <c r="CF258" s="11">
        <f t="shared" si="229"/>
        <v>0</v>
      </c>
      <c r="CG258" s="11">
        <f t="shared" si="230"/>
        <v>0</v>
      </c>
      <c r="CH258" s="11">
        <f t="shared" si="231"/>
        <v>0</v>
      </c>
      <c r="CI258" s="11">
        <f t="shared" si="232"/>
        <v>0</v>
      </c>
      <c r="CJ258" s="11">
        <f t="shared" si="233"/>
        <v>0</v>
      </c>
      <c r="CK258" s="11">
        <f t="shared" si="234"/>
        <v>0</v>
      </c>
      <c r="CL258" s="11">
        <f t="shared" si="235"/>
        <v>0</v>
      </c>
      <c r="CM258" s="11">
        <f t="shared" si="236"/>
        <v>0</v>
      </c>
      <c r="CN258" s="11">
        <f t="shared" si="237"/>
        <v>0</v>
      </c>
      <c r="CO258" s="11">
        <f t="shared" si="238"/>
        <v>0</v>
      </c>
      <c r="CQ258">
        <f t="shared" si="239"/>
        <v>0</v>
      </c>
    </row>
    <row r="259" spans="1:95" ht="12.75">
      <c r="A259" s="7" t="s">
        <v>12</v>
      </c>
      <c r="B259" s="13">
        <f t="shared" si="183"/>
        <v>0</v>
      </c>
      <c r="C259" s="14">
        <f t="shared" si="184"/>
        <v>0</v>
      </c>
      <c r="D259" s="20">
        <f t="shared" si="185"/>
        <v>0</v>
      </c>
      <c r="E259" s="19"/>
      <c r="F259" s="12"/>
      <c r="G259" s="12"/>
      <c r="H259" s="12"/>
      <c r="I259" s="12"/>
      <c r="J259" s="12"/>
      <c r="L259" s="12"/>
      <c r="M259" s="12"/>
      <c r="N259" s="12"/>
      <c r="O259" s="12"/>
      <c r="P259" s="12"/>
      <c r="Q259" s="12"/>
      <c r="R259" s="12"/>
      <c r="S259" s="25"/>
      <c r="T259" s="19"/>
      <c r="U259" s="12"/>
      <c r="V259" s="12"/>
      <c r="W259" s="12"/>
      <c r="X259" s="12"/>
      <c r="Y259" s="12"/>
      <c r="Z259" s="12"/>
      <c r="AA259" s="12"/>
      <c r="AB259" s="27"/>
      <c r="AC259" s="12"/>
      <c r="AD259" s="12"/>
      <c r="AE259" s="12"/>
      <c r="AF259" s="12"/>
      <c r="AG259" s="12"/>
      <c r="AH259" s="12"/>
      <c r="AI259" s="12"/>
      <c r="AJ259">
        <f t="shared" si="269"/>
      </c>
      <c r="AK259">
        <f t="shared" si="270"/>
      </c>
      <c r="AL259">
        <f t="shared" si="271"/>
      </c>
      <c r="AM259">
        <f t="shared" si="272"/>
      </c>
      <c r="AN259">
        <f t="shared" si="273"/>
      </c>
      <c r="AO259">
        <f t="shared" si="274"/>
      </c>
      <c r="AP259">
        <f t="shared" si="289"/>
      </c>
      <c r="AQ259">
        <f t="shared" si="290"/>
      </c>
      <c r="AR259">
        <f t="shared" si="291"/>
      </c>
      <c r="AS259">
        <f t="shared" si="292"/>
      </c>
      <c r="AT259">
        <f t="shared" si="293"/>
      </c>
      <c r="AU259">
        <f t="shared" si="275"/>
      </c>
      <c r="AV259">
        <f t="shared" si="240"/>
      </c>
      <c r="AW259">
        <f t="shared" si="241"/>
      </c>
      <c r="AX259">
        <f t="shared" si="276"/>
      </c>
      <c r="AY259">
        <f t="shared" si="277"/>
      </c>
      <c r="AZ259">
        <f t="shared" si="278"/>
      </c>
      <c r="BA259">
        <f t="shared" si="279"/>
      </c>
      <c r="BB259">
        <f t="shared" si="280"/>
      </c>
      <c r="BC259">
        <f t="shared" si="281"/>
      </c>
      <c r="BD259">
        <f t="shared" si="282"/>
      </c>
      <c r="BE259">
        <f t="shared" si="283"/>
      </c>
      <c r="BF259">
        <f t="shared" si="284"/>
      </c>
      <c r="BG259">
        <f t="shared" si="285"/>
      </c>
      <c r="BH259">
        <f t="shared" si="286"/>
      </c>
      <c r="BI259">
        <f t="shared" si="242"/>
      </c>
      <c r="BJ259">
        <f t="shared" si="243"/>
      </c>
      <c r="BK259">
        <f t="shared" si="243"/>
      </c>
      <c r="BL259">
        <f t="shared" si="287"/>
      </c>
      <c r="BM259">
        <f t="shared" si="288"/>
      </c>
      <c r="BN259" s="10">
        <f t="shared" si="211"/>
        <v>0</v>
      </c>
      <c r="BO259" s="11">
        <f t="shared" si="212"/>
        <v>0</v>
      </c>
      <c r="BP259" s="11">
        <f t="shared" si="213"/>
        <v>0</v>
      </c>
      <c r="BQ259" s="11">
        <f t="shared" si="214"/>
        <v>0</v>
      </c>
      <c r="BR259" s="11">
        <f t="shared" si="215"/>
        <v>0</v>
      </c>
      <c r="BS259" s="11">
        <f t="shared" si="216"/>
        <v>0</v>
      </c>
      <c r="BT259" s="11">
        <f t="shared" si="217"/>
        <v>0</v>
      </c>
      <c r="BU259" s="11">
        <f t="shared" si="218"/>
        <v>0</v>
      </c>
      <c r="BV259" s="11">
        <f t="shared" si="219"/>
        <v>0</v>
      </c>
      <c r="BW259" s="11">
        <f t="shared" si="220"/>
        <v>0</v>
      </c>
      <c r="BX259" s="11">
        <f t="shared" si="221"/>
        <v>0</v>
      </c>
      <c r="BY259" s="11">
        <f t="shared" si="222"/>
        <v>0</v>
      </c>
      <c r="BZ259" s="11">
        <f t="shared" si="223"/>
        <v>0</v>
      </c>
      <c r="CA259" s="11">
        <f t="shared" si="224"/>
        <v>0</v>
      </c>
      <c r="CB259" s="11">
        <f t="shared" si="225"/>
        <v>0</v>
      </c>
      <c r="CC259" s="11">
        <f t="shared" si="226"/>
        <v>0</v>
      </c>
      <c r="CD259" s="11">
        <f t="shared" si="227"/>
        <v>0</v>
      </c>
      <c r="CE259" s="11">
        <f t="shared" si="228"/>
        <v>0</v>
      </c>
      <c r="CF259" s="11">
        <f t="shared" si="229"/>
        <v>0</v>
      </c>
      <c r="CG259" s="11">
        <f t="shared" si="230"/>
        <v>0</v>
      </c>
      <c r="CH259" s="11">
        <f t="shared" si="231"/>
        <v>0</v>
      </c>
      <c r="CI259" s="11">
        <f t="shared" si="232"/>
        <v>0</v>
      </c>
      <c r="CJ259" s="11">
        <f t="shared" si="233"/>
        <v>0</v>
      </c>
      <c r="CK259" s="11">
        <f t="shared" si="234"/>
        <v>0</v>
      </c>
      <c r="CL259" s="11">
        <f t="shared" si="235"/>
        <v>0</v>
      </c>
      <c r="CM259" s="11">
        <f t="shared" si="236"/>
        <v>0</v>
      </c>
      <c r="CN259" s="11">
        <f t="shared" si="237"/>
        <v>0</v>
      </c>
      <c r="CO259" s="11">
        <f t="shared" si="238"/>
        <v>0</v>
      </c>
      <c r="CQ259">
        <f t="shared" si="239"/>
        <v>0</v>
      </c>
    </row>
    <row r="260" spans="1:95" ht="12.75">
      <c r="A260" s="7" t="s">
        <v>12</v>
      </c>
      <c r="B260" s="13">
        <f t="shared" si="183"/>
        <v>0</v>
      </c>
      <c r="C260" s="14">
        <f t="shared" si="184"/>
        <v>0</v>
      </c>
      <c r="D260" s="20">
        <f t="shared" si="185"/>
        <v>0</v>
      </c>
      <c r="E260" s="19"/>
      <c r="F260" s="12"/>
      <c r="G260" s="12"/>
      <c r="H260" s="12"/>
      <c r="I260" s="12"/>
      <c r="J260" s="12"/>
      <c r="L260" s="12"/>
      <c r="M260" s="12"/>
      <c r="N260" s="12"/>
      <c r="O260" s="12"/>
      <c r="P260" s="12"/>
      <c r="Q260" s="12"/>
      <c r="R260" s="12"/>
      <c r="S260" s="25"/>
      <c r="T260" s="19"/>
      <c r="U260" s="12"/>
      <c r="V260" s="12"/>
      <c r="W260" s="12"/>
      <c r="X260" s="12"/>
      <c r="Y260" s="12"/>
      <c r="Z260" s="12"/>
      <c r="AA260" s="12"/>
      <c r="AB260" s="27"/>
      <c r="AC260" s="12"/>
      <c r="AD260" s="12"/>
      <c r="AE260" s="12"/>
      <c r="AF260" s="12"/>
      <c r="AG260" s="12"/>
      <c r="AH260" s="12"/>
      <c r="AI260" s="12"/>
      <c r="AJ260">
        <f t="shared" si="269"/>
      </c>
      <c r="AK260">
        <f t="shared" si="270"/>
      </c>
      <c r="AL260">
        <f t="shared" si="271"/>
      </c>
      <c r="AM260">
        <f t="shared" si="272"/>
      </c>
      <c r="AN260">
        <f t="shared" si="273"/>
      </c>
      <c r="AO260">
        <f t="shared" si="274"/>
      </c>
      <c r="AP260">
        <f t="shared" si="289"/>
      </c>
      <c r="AQ260">
        <f t="shared" si="290"/>
      </c>
      <c r="AR260">
        <f t="shared" si="291"/>
      </c>
      <c r="AS260">
        <f t="shared" si="292"/>
      </c>
      <c r="AT260">
        <f t="shared" si="293"/>
      </c>
      <c r="AU260">
        <f t="shared" si="275"/>
      </c>
      <c r="AV260">
        <f t="shared" si="240"/>
      </c>
      <c r="AW260">
        <f t="shared" si="241"/>
      </c>
      <c r="AX260">
        <f t="shared" si="276"/>
      </c>
      <c r="AY260">
        <f t="shared" si="277"/>
      </c>
      <c r="AZ260">
        <f t="shared" si="278"/>
      </c>
      <c r="BA260">
        <f t="shared" si="279"/>
      </c>
      <c r="BB260">
        <f t="shared" si="280"/>
      </c>
      <c r="BC260">
        <f t="shared" si="281"/>
      </c>
      <c r="BD260">
        <f t="shared" si="282"/>
      </c>
      <c r="BE260">
        <f t="shared" si="283"/>
      </c>
      <c r="BF260">
        <f t="shared" si="284"/>
      </c>
      <c r="BG260">
        <f t="shared" si="285"/>
      </c>
      <c r="BH260">
        <f t="shared" si="286"/>
      </c>
      <c r="BI260">
        <f t="shared" si="242"/>
      </c>
      <c r="BJ260">
        <f t="shared" si="243"/>
      </c>
      <c r="BK260">
        <f t="shared" si="243"/>
      </c>
      <c r="BL260">
        <f t="shared" si="287"/>
      </c>
      <c r="BM260">
        <f t="shared" si="288"/>
      </c>
      <c r="BN260" s="10">
        <f t="shared" si="211"/>
        <v>0</v>
      </c>
      <c r="BO260" s="11">
        <f t="shared" si="212"/>
        <v>0</v>
      </c>
      <c r="BP260" s="11">
        <f t="shared" si="213"/>
        <v>0</v>
      </c>
      <c r="BQ260" s="11">
        <f t="shared" si="214"/>
        <v>0</v>
      </c>
      <c r="BR260" s="11">
        <f t="shared" si="215"/>
        <v>0</v>
      </c>
      <c r="BS260" s="11">
        <f t="shared" si="216"/>
        <v>0</v>
      </c>
      <c r="BT260" s="11">
        <f t="shared" si="217"/>
        <v>0</v>
      </c>
      <c r="BU260" s="11">
        <f t="shared" si="218"/>
        <v>0</v>
      </c>
      <c r="BV260" s="11">
        <f t="shared" si="219"/>
        <v>0</v>
      </c>
      <c r="BW260" s="11">
        <f t="shared" si="220"/>
        <v>0</v>
      </c>
      <c r="BX260" s="11">
        <f t="shared" si="221"/>
        <v>0</v>
      </c>
      <c r="BY260" s="11">
        <f t="shared" si="222"/>
        <v>0</v>
      </c>
      <c r="BZ260" s="11">
        <f t="shared" si="223"/>
        <v>0</v>
      </c>
      <c r="CA260" s="11">
        <f t="shared" si="224"/>
        <v>0</v>
      </c>
      <c r="CB260" s="11">
        <f t="shared" si="225"/>
        <v>0</v>
      </c>
      <c r="CC260" s="11">
        <f t="shared" si="226"/>
        <v>0</v>
      </c>
      <c r="CD260" s="11">
        <f t="shared" si="227"/>
        <v>0</v>
      </c>
      <c r="CE260" s="11">
        <f t="shared" si="228"/>
        <v>0</v>
      </c>
      <c r="CF260" s="11">
        <f t="shared" si="229"/>
        <v>0</v>
      </c>
      <c r="CG260" s="11">
        <f t="shared" si="230"/>
        <v>0</v>
      </c>
      <c r="CH260" s="11">
        <f t="shared" si="231"/>
        <v>0</v>
      </c>
      <c r="CI260" s="11">
        <f t="shared" si="232"/>
        <v>0</v>
      </c>
      <c r="CJ260" s="11">
        <f t="shared" si="233"/>
        <v>0</v>
      </c>
      <c r="CK260" s="11">
        <f t="shared" si="234"/>
        <v>0</v>
      </c>
      <c r="CL260" s="11">
        <f t="shared" si="235"/>
        <v>0</v>
      </c>
      <c r="CM260" s="11">
        <f t="shared" si="236"/>
        <v>0</v>
      </c>
      <c r="CN260" s="11">
        <f t="shared" si="237"/>
        <v>0</v>
      </c>
      <c r="CO260" s="11">
        <f t="shared" si="238"/>
        <v>0</v>
      </c>
      <c r="CQ260">
        <f t="shared" si="239"/>
        <v>0</v>
      </c>
    </row>
    <row r="261" spans="1:95" ht="12.75">
      <c r="A261" s="7" t="s">
        <v>12</v>
      </c>
      <c r="B261" s="13">
        <f t="shared" si="183"/>
        <v>0</v>
      </c>
      <c r="C261" s="14">
        <f t="shared" si="184"/>
        <v>0</v>
      </c>
      <c r="D261" s="20">
        <f t="shared" si="185"/>
        <v>0</v>
      </c>
      <c r="E261" s="19"/>
      <c r="F261" s="12"/>
      <c r="G261" s="12"/>
      <c r="H261" s="12"/>
      <c r="I261" s="12"/>
      <c r="J261" s="12"/>
      <c r="L261" s="12"/>
      <c r="M261" s="12"/>
      <c r="N261" s="12"/>
      <c r="O261" s="12"/>
      <c r="P261" s="12"/>
      <c r="Q261" s="12"/>
      <c r="R261" s="12"/>
      <c r="S261" s="25"/>
      <c r="T261" s="19"/>
      <c r="U261" s="12"/>
      <c r="V261" s="12"/>
      <c r="W261" s="12"/>
      <c r="X261" s="12"/>
      <c r="Y261" s="12"/>
      <c r="Z261" s="12"/>
      <c r="AA261" s="12"/>
      <c r="AB261" s="27"/>
      <c r="AC261" s="12"/>
      <c r="AD261" s="12"/>
      <c r="AE261" s="12"/>
      <c r="AF261" s="12"/>
      <c r="AG261" s="12"/>
      <c r="AH261" s="12"/>
      <c r="AI261" s="12"/>
      <c r="AJ261">
        <f t="shared" si="269"/>
      </c>
      <c r="AK261">
        <f t="shared" si="270"/>
      </c>
      <c r="AL261">
        <f t="shared" si="271"/>
      </c>
      <c r="AM261">
        <f t="shared" si="272"/>
      </c>
      <c r="AN261">
        <f t="shared" si="273"/>
      </c>
      <c r="AO261">
        <f t="shared" si="274"/>
      </c>
      <c r="AP261">
        <f t="shared" si="289"/>
      </c>
      <c r="AQ261">
        <f t="shared" si="290"/>
      </c>
      <c r="AR261">
        <f t="shared" si="291"/>
      </c>
      <c r="AS261">
        <f t="shared" si="292"/>
      </c>
      <c r="AT261">
        <f t="shared" si="293"/>
      </c>
      <c r="AU261">
        <f t="shared" si="275"/>
      </c>
      <c r="AV261">
        <f t="shared" si="240"/>
      </c>
      <c r="AW261">
        <f t="shared" si="241"/>
      </c>
      <c r="AX261">
        <f t="shared" si="276"/>
      </c>
      <c r="AY261">
        <f t="shared" si="277"/>
      </c>
      <c r="AZ261">
        <f t="shared" si="278"/>
      </c>
      <c r="BA261">
        <f t="shared" si="279"/>
      </c>
      <c r="BB261">
        <f t="shared" si="280"/>
      </c>
      <c r="BC261">
        <f t="shared" si="281"/>
      </c>
      <c r="BD261">
        <f t="shared" si="282"/>
      </c>
      <c r="BE261">
        <f t="shared" si="283"/>
      </c>
      <c r="BF261">
        <f t="shared" si="284"/>
      </c>
      <c r="BG261">
        <f t="shared" si="285"/>
      </c>
      <c r="BH261">
        <f t="shared" si="286"/>
      </c>
      <c r="BI261">
        <f t="shared" si="242"/>
      </c>
      <c r="BJ261">
        <f t="shared" si="243"/>
      </c>
      <c r="BK261">
        <f t="shared" si="243"/>
      </c>
      <c r="BL261">
        <f t="shared" si="287"/>
      </c>
      <c r="BM261">
        <f t="shared" si="288"/>
      </c>
      <c r="BN261" s="10">
        <f t="shared" si="211"/>
        <v>0</v>
      </c>
      <c r="BO261" s="11">
        <f t="shared" si="212"/>
        <v>0</v>
      </c>
      <c r="BP261" s="11">
        <f t="shared" si="213"/>
        <v>0</v>
      </c>
      <c r="BQ261" s="11">
        <f t="shared" si="214"/>
        <v>0</v>
      </c>
      <c r="BR261" s="11">
        <f t="shared" si="215"/>
        <v>0</v>
      </c>
      <c r="BS261" s="11">
        <f t="shared" si="216"/>
        <v>0</v>
      </c>
      <c r="BT261" s="11">
        <f t="shared" si="217"/>
        <v>0</v>
      </c>
      <c r="BU261" s="11">
        <f t="shared" si="218"/>
        <v>0</v>
      </c>
      <c r="BV261" s="11">
        <f t="shared" si="219"/>
        <v>0</v>
      </c>
      <c r="BW261" s="11">
        <f t="shared" si="220"/>
        <v>0</v>
      </c>
      <c r="BX261" s="11">
        <f t="shared" si="221"/>
        <v>0</v>
      </c>
      <c r="BY261" s="11">
        <f t="shared" si="222"/>
        <v>0</v>
      </c>
      <c r="BZ261" s="11">
        <f t="shared" si="223"/>
        <v>0</v>
      </c>
      <c r="CA261" s="11">
        <f t="shared" si="224"/>
        <v>0</v>
      </c>
      <c r="CB261" s="11">
        <f t="shared" si="225"/>
        <v>0</v>
      </c>
      <c r="CC261" s="11">
        <f t="shared" si="226"/>
        <v>0</v>
      </c>
      <c r="CD261" s="11">
        <f t="shared" si="227"/>
        <v>0</v>
      </c>
      <c r="CE261" s="11">
        <f t="shared" si="228"/>
        <v>0</v>
      </c>
      <c r="CF261" s="11">
        <f t="shared" si="229"/>
        <v>0</v>
      </c>
      <c r="CG261" s="11">
        <f t="shared" si="230"/>
        <v>0</v>
      </c>
      <c r="CH261" s="11">
        <f t="shared" si="231"/>
        <v>0</v>
      </c>
      <c r="CI261" s="11">
        <f t="shared" si="232"/>
        <v>0</v>
      </c>
      <c r="CJ261" s="11">
        <f t="shared" si="233"/>
        <v>0</v>
      </c>
      <c r="CK261" s="11">
        <f t="shared" si="234"/>
        <v>0</v>
      </c>
      <c r="CL261" s="11">
        <f t="shared" si="235"/>
        <v>0</v>
      </c>
      <c r="CM261" s="11">
        <f t="shared" si="236"/>
        <v>0</v>
      </c>
      <c r="CN261" s="11">
        <f t="shared" si="237"/>
        <v>0</v>
      </c>
      <c r="CO261" s="11">
        <f t="shared" si="238"/>
        <v>0</v>
      </c>
      <c r="CQ261">
        <f t="shared" si="239"/>
        <v>0</v>
      </c>
    </row>
    <row r="262" spans="1:95" ht="12.75">
      <c r="A262" s="7" t="s">
        <v>12</v>
      </c>
      <c r="B262" s="13">
        <f t="shared" si="183"/>
        <v>0</v>
      </c>
      <c r="C262" s="14">
        <f t="shared" si="184"/>
        <v>0</v>
      </c>
      <c r="D262" s="20">
        <f t="shared" si="185"/>
        <v>0</v>
      </c>
      <c r="E262" s="19"/>
      <c r="F262" s="12"/>
      <c r="G262" s="12"/>
      <c r="H262" s="12"/>
      <c r="I262" s="12"/>
      <c r="J262" s="12"/>
      <c r="L262" s="12"/>
      <c r="M262" s="12"/>
      <c r="N262" s="12"/>
      <c r="O262" s="12"/>
      <c r="P262" s="12"/>
      <c r="Q262" s="12"/>
      <c r="R262" s="12"/>
      <c r="S262" s="25"/>
      <c r="T262" s="19"/>
      <c r="U262" s="12"/>
      <c r="V262" s="12"/>
      <c r="W262" s="12"/>
      <c r="X262" s="12"/>
      <c r="Y262" s="12"/>
      <c r="Z262" s="12"/>
      <c r="AA262" s="12"/>
      <c r="AB262" s="27"/>
      <c r="AC262" s="12"/>
      <c r="AD262" s="12"/>
      <c r="AE262" s="12"/>
      <c r="AF262" s="12"/>
      <c r="AG262" s="12"/>
      <c r="AH262" s="12"/>
      <c r="AI262" s="12"/>
      <c r="AJ262">
        <f t="shared" si="269"/>
      </c>
      <c r="AK262">
        <f t="shared" si="270"/>
      </c>
      <c r="AL262">
        <f t="shared" si="271"/>
      </c>
      <c r="AM262">
        <f t="shared" si="272"/>
      </c>
      <c r="AN262">
        <f t="shared" si="273"/>
      </c>
      <c r="AO262">
        <f t="shared" si="274"/>
      </c>
      <c r="AP262">
        <f t="shared" si="289"/>
      </c>
      <c r="AQ262">
        <f t="shared" si="290"/>
      </c>
      <c r="AR262">
        <f t="shared" si="291"/>
      </c>
      <c r="AS262">
        <f t="shared" si="292"/>
      </c>
      <c r="AT262">
        <f t="shared" si="293"/>
      </c>
      <c r="AU262">
        <f t="shared" si="275"/>
      </c>
      <c r="AV262">
        <f t="shared" si="240"/>
      </c>
      <c r="AW262">
        <f t="shared" si="241"/>
      </c>
      <c r="AX262">
        <f t="shared" si="276"/>
      </c>
      <c r="AY262">
        <f t="shared" si="277"/>
      </c>
      <c r="AZ262">
        <f t="shared" si="278"/>
      </c>
      <c r="BA262">
        <f t="shared" si="279"/>
      </c>
      <c r="BB262">
        <f t="shared" si="280"/>
      </c>
      <c r="BC262">
        <f t="shared" si="281"/>
      </c>
      <c r="BD262">
        <f t="shared" si="282"/>
      </c>
      <c r="BE262">
        <f t="shared" si="283"/>
      </c>
      <c r="BF262">
        <f t="shared" si="284"/>
      </c>
      <c r="BG262">
        <f t="shared" si="285"/>
      </c>
      <c r="BH262">
        <f t="shared" si="286"/>
      </c>
      <c r="BI262">
        <f t="shared" si="242"/>
      </c>
      <c r="BJ262">
        <f t="shared" si="243"/>
      </c>
      <c r="BK262">
        <f t="shared" si="243"/>
      </c>
      <c r="BL262">
        <f t="shared" si="287"/>
      </c>
      <c r="BM262">
        <f t="shared" si="288"/>
      </c>
      <c r="BN262" s="10">
        <f t="shared" si="211"/>
        <v>0</v>
      </c>
      <c r="BO262" s="11">
        <f t="shared" si="212"/>
        <v>0</v>
      </c>
      <c r="BP262" s="11">
        <f t="shared" si="213"/>
        <v>0</v>
      </c>
      <c r="BQ262" s="11">
        <f t="shared" si="214"/>
        <v>0</v>
      </c>
      <c r="BR262" s="11">
        <f t="shared" si="215"/>
        <v>0</v>
      </c>
      <c r="BS262" s="11">
        <f t="shared" si="216"/>
        <v>0</v>
      </c>
      <c r="BT262" s="11">
        <f t="shared" si="217"/>
        <v>0</v>
      </c>
      <c r="BU262" s="11">
        <f t="shared" si="218"/>
        <v>0</v>
      </c>
      <c r="BV262" s="11">
        <f t="shared" si="219"/>
        <v>0</v>
      </c>
      <c r="BW262" s="11">
        <f t="shared" si="220"/>
        <v>0</v>
      </c>
      <c r="BX262" s="11">
        <f t="shared" si="221"/>
        <v>0</v>
      </c>
      <c r="BY262" s="11">
        <f t="shared" si="222"/>
        <v>0</v>
      </c>
      <c r="BZ262" s="11">
        <f t="shared" si="223"/>
        <v>0</v>
      </c>
      <c r="CA262" s="11">
        <f t="shared" si="224"/>
        <v>0</v>
      </c>
      <c r="CB262" s="11">
        <f t="shared" si="225"/>
        <v>0</v>
      </c>
      <c r="CC262" s="11">
        <f t="shared" si="226"/>
        <v>0</v>
      </c>
      <c r="CD262" s="11">
        <f t="shared" si="227"/>
        <v>0</v>
      </c>
      <c r="CE262" s="11">
        <f t="shared" si="228"/>
        <v>0</v>
      </c>
      <c r="CF262" s="11">
        <f t="shared" si="229"/>
        <v>0</v>
      </c>
      <c r="CG262" s="11">
        <f t="shared" si="230"/>
        <v>0</v>
      </c>
      <c r="CH262" s="11">
        <f t="shared" si="231"/>
        <v>0</v>
      </c>
      <c r="CI262" s="11">
        <f t="shared" si="232"/>
        <v>0</v>
      </c>
      <c r="CJ262" s="11">
        <f t="shared" si="233"/>
        <v>0</v>
      </c>
      <c r="CK262" s="11">
        <f t="shared" si="234"/>
        <v>0</v>
      </c>
      <c r="CL262" s="11">
        <f t="shared" si="235"/>
        <v>0</v>
      </c>
      <c r="CM262" s="11">
        <f t="shared" si="236"/>
        <v>0</v>
      </c>
      <c r="CN262" s="11">
        <f t="shared" si="237"/>
        <v>0</v>
      </c>
      <c r="CO262" s="11">
        <f t="shared" si="238"/>
        <v>0</v>
      </c>
      <c r="CQ262">
        <f t="shared" si="239"/>
        <v>0</v>
      </c>
    </row>
    <row r="263" spans="1:95" ht="12.75">
      <c r="A263" s="7" t="s">
        <v>12</v>
      </c>
      <c r="B263" s="13">
        <f aca="true" t="shared" si="294" ref="B263:B326">SUM(E263:AH263)</f>
        <v>0</v>
      </c>
      <c r="C263" s="14">
        <f aca="true" t="shared" si="295" ref="C263:C326">SUM(AJ263:BM263)</f>
        <v>0</v>
      </c>
      <c r="D263" s="20">
        <f aca="true" t="shared" si="296" ref="D263:D326">IF(CQ263&gt;0,CQ263,0)</f>
        <v>0</v>
      </c>
      <c r="E263" s="19"/>
      <c r="F263" s="12"/>
      <c r="G263" s="12"/>
      <c r="H263" s="12"/>
      <c r="I263" s="12"/>
      <c r="J263" s="12"/>
      <c r="L263" s="12"/>
      <c r="M263" s="12"/>
      <c r="N263" s="12"/>
      <c r="O263" s="12"/>
      <c r="P263" s="12"/>
      <c r="Q263" s="12"/>
      <c r="R263" s="12"/>
      <c r="S263" s="25"/>
      <c r="T263" s="19"/>
      <c r="U263" s="12"/>
      <c r="V263" s="12"/>
      <c r="W263" s="12"/>
      <c r="X263" s="12"/>
      <c r="Y263" s="12"/>
      <c r="Z263" s="12"/>
      <c r="AA263" s="12"/>
      <c r="AB263" s="27"/>
      <c r="AC263" s="12"/>
      <c r="AD263" s="12"/>
      <c r="AE263" s="12"/>
      <c r="AF263" s="12"/>
      <c r="AG263" s="12"/>
      <c r="AH263" s="12"/>
      <c r="AI263" s="12"/>
      <c r="AJ263">
        <f t="shared" si="269"/>
      </c>
      <c r="AK263">
        <f t="shared" si="270"/>
      </c>
      <c r="AL263">
        <f t="shared" si="271"/>
      </c>
      <c r="AM263">
        <f t="shared" si="272"/>
      </c>
      <c r="AN263">
        <f t="shared" si="273"/>
      </c>
      <c r="AO263">
        <f t="shared" si="274"/>
      </c>
      <c r="AP263">
        <f t="shared" si="289"/>
      </c>
      <c r="AQ263">
        <f t="shared" si="290"/>
      </c>
      <c r="AR263">
        <f t="shared" si="291"/>
      </c>
      <c r="AS263">
        <f t="shared" si="292"/>
      </c>
      <c r="AT263">
        <f t="shared" si="293"/>
      </c>
      <c r="AU263">
        <f t="shared" si="275"/>
      </c>
      <c r="AV263">
        <f t="shared" si="240"/>
      </c>
      <c r="AW263">
        <f t="shared" si="241"/>
      </c>
      <c r="AX263">
        <f t="shared" si="276"/>
      </c>
      <c r="AY263">
        <f t="shared" si="277"/>
      </c>
      <c r="AZ263">
        <f t="shared" si="278"/>
      </c>
      <c r="BA263">
        <f t="shared" si="279"/>
      </c>
      <c r="BB263">
        <f t="shared" si="280"/>
      </c>
      <c r="BC263">
        <f t="shared" si="281"/>
      </c>
      <c r="BD263">
        <f t="shared" si="282"/>
      </c>
      <c r="BE263">
        <f t="shared" si="283"/>
      </c>
      <c r="BF263">
        <f t="shared" si="284"/>
      </c>
      <c r="BG263">
        <f t="shared" si="285"/>
      </c>
      <c r="BH263">
        <f t="shared" si="286"/>
      </c>
      <c r="BI263">
        <f t="shared" si="242"/>
      </c>
      <c r="BJ263">
        <f t="shared" si="243"/>
      </c>
      <c r="BK263">
        <f t="shared" si="243"/>
      </c>
      <c r="BL263">
        <f t="shared" si="287"/>
      </c>
      <c r="BM263">
        <f t="shared" si="288"/>
      </c>
      <c r="BN263" s="10">
        <f aca="true" t="shared" si="297" ref="BN263:BN326">IF(AND(AND(B263&gt;=7,B263&lt;9),C263&lt;9),2,0)</f>
        <v>0</v>
      </c>
      <c r="BO263" s="11">
        <f aca="true" t="shared" si="298" ref="BO263:BO326">IF(AND(AND(B263&gt;=9,B263&lt;11),C263&lt;9),3,0)</f>
        <v>0</v>
      </c>
      <c r="BP263" s="11">
        <f aca="true" t="shared" si="299" ref="BP263:BP326">IF(AND(AND(B263&gt;=11,B263&lt;13),C263&lt;9),4,0)</f>
        <v>0</v>
      </c>
      <c r="BQ263" s="11">
        <f aca="true" t="shared" si="300" ref="BQ263:BQ326">IF(AND(AND(B263&gt;=13,B263&lt;15),C263&lt;9),5,0)</f>
        <v>0</v>
      </c>
      <c r="BR263" s="11">
        <f aca="true" t="shared" si="301" ref="BR263:BR326">IF(AND(AND(B263&gt;=15,B263&lt;17),C263&lt;9),6,0)</f>
        <v>0</v>
      </c>
      <c r="BS263" s="11">
        <f aca="true" t="shared" si="302" ref="BS263:BS326">IF(AND(AND(B263&gt;=17,B263&lt;18),B263&lt;9),7,0)</f>
        <v>0</v>
      </c>
      <c r="BT263" s="11">
        <f aca="true" t="shared" si="303" ref="BT263:BT326">IF(AND(AND(B263&gt;=18),C263&lt;9),8,0)</f>
        <v>0</v>
      </c>
      <c r="BU263" s="11">
        <f aca="true" t="shared" si="304" ref="BU263:BU326">IF(AND(AND(AND(B263&gt;=10,B263&lt;12),C263&gt;8),C263&lt;16),2,0)</f>
        <v>0</v>
      </c>
      <c r="BV263" s="11">
        <f aca="true" t="shared" si="305" ref="BV263:BV326">IF(AND(AND(AND(B263&gt;=12,B263&lt;14),C263&gt;8),C263&lt;16),3,0)</f>
        <v>0</v>
      </c>
      <c r="BW263" s="11">
        <f aca="true" t="shared" si="306" ref="BW263:BW326">IF(AND(AND(AND(B263&gt;=14,B263&lt;16),C263&gt;8),C263&lt;16),4,0)</f>
        <v>0</v>
      </c>
      <c r="BX263" s="11">
        <f aca="true" t="shared" si="307" ref="BX263:BX326">IF(AND(AND(AND(B263&gt;=16,B263&lt;18),C263&gt;8),C263&lt;16),5,0)</f>
        <v>0</v>
      </c>
      <c r="BY263" s="11">
        <f aca="true" t="shared" si="308" ref="BY263:BY326">IF(AND(AND(AND(B263&gt;=18,B263&lt;20),C263&gt;8),C263&lt;16),6,0)</f>
        <v>0</v>
      </c>
      <c r="BZ263" s="11">
        <f aca="true" t="shared" si="309" ref="BZ263:BZ326">IF(AND(AND(AND(B263&gt;=20,B263&lt;21),C263&gt;8),C263&lt;16),7,0)</f>
        <v>0</v>
      </c>
      <c r="CA263" s="11">
        <f aca="true" t="shared" si="310" ref="CA263:CA326">IF(AND(AND(AND(B263&gt;=21),C263&gt;8),C263&lt;16),8,0)</f>
        <v>0</v>
      </c>
      <c r="CB263" s="11">
        <f aca="true" t="shared" si="311" ref="CB263:CB326">IF(AND(AND(AND(B263&gt;=13,B263&lt;15),C263&gt;15),C263&lt;23),2,0)</f>
        <v>0</v>
      </c>
      <c r="CC263" s="11">
        <f aca="true" t="shared" si="312" ref="CC263:CC326">IF(AND(AND(AND(B263&gt;=15,B263&lt;17),C263&gt;15),C263&lt;23),3,0)</f>
        <v>0</v>
      </c>
      <c r="CD263" s="11">
        <f aca="true" t="shared" si="313" ref="CD263:CD326">IF(AND(AND(AND(B263&gt;=17,B263&lt;19),C263&gt;15),C263&lt;23),4,0)</f>
        <v>0</v>
      </c>
      <c r="CE263" s="11">
        <f aca="true" t="shared" si="314" ref="CE263:CE326">IF(AND(AND(AND(B263&gt;=19,B263&lt;21),C263&gt;15),C263&lt;23),5,0)</f>
        <v>0</v>
      </c>
      <c r="CF263" s="11">
        <f aca="true" t="shared" si="315" ref="CF263:CF326">IF(AND(AND(AND(B263&gt;=21,B263&lt;23),C263&gt;15),C263&lt;23),6,0)</f>
        <v>0</v>
      </c>
      <c r="CG263" s="11">
        <f aca="true" t="shared" si="316" ref="CG263:CG326">IF(AND(AND(AND(B263&gt;=23,B263&lt;24),C263&gt;15),C263&lt;23),7,0)</f>
        <v>0</v>
      </c>
      <c r="CH263" s="11">
        <f aca="true" t="shared" si="317" ref="CH263:CH326">IF(AND(AND(AND(B263&gt;=24),C263&gt;15),C263&lt;23),8,0)</f>
        <v>0</v>
      </c>
      <c r="CI263" s="11">
        <f aca="true" t="shared" si="318" ref="CI263:CI326">IF(AND(AND(B263&gt;=15,B263&lt;17),C263&gt;22),2,0)</f>
        <v>0</v>
      </c>
      <c r="CJ263" s="11">
        <f aca="true" t="shared" si="319" ref="CJ263:CJ326">IF(AND(AND(B263&gt;=17,B263&lt;19),C263&gt;22),3,0)</f>
        <v>0</v>
      </c>
      <c r="CK263" s="11">
        <f aca="true" t="shared" si="320" ref="CK263:CK326">IF(AND(AND(B263&gt;=19,B263&lt;21),C263&gt;22),4,0)</f>
        <v>0</v>
      </c>
      <c r="CL263" s="11">
        <f aca="true" t="shared" si="321" ref="CL263:CL326">IF(AND(AND(B263&gt;=21,B263&lt;23),C263&gt;22),5,0)</f>
        <v>0</v>
      </c>
      <c r="CM263" s="11">
        <f aca="true" t="shared" si="322" ref="CM263:CM326">IF(AND(AND(B263&gt;=23,B263&lt;25),C263&gt;22),6,0)</f>
        <v>0</v>
      </c>
      <c r="CN263" s="11">
        <f aca="true" t="shared" si="323" ref="CN263:CN326">IF(AND(AND(B263&gt;=25,B263&lt;26),C263&gt;22),7,0)</f>
        <v>0</v>
      </c>
      <c r="CO263" s="11">
        <f aca="true" t="shared" si="324" ref="CO263:CO326">IF(AND(AND(B263&gt;=26),C263&gt;22),8,0)</f>
        <v>0</v>
      </c>
      <c r="CQ263">
        <f aca="true" t="shared" si="325" ref="CQ263:CQ326">MAX(BN263:CO263)</f>
        <v>0</v>
      </c>
    </row>
    <row r="264" spans="1:95" ht="12.75">
      <c r="A264" s="7" t="s">
        <v>12</v>
      </c>
      <c r="B264" s="13">
        <f t="shared" si="294"/>
        <v>0</v>
      </c>
      <c r="C264" s="14">
        <f t="shared" si="295"/>
        <v>0</v>
      </c>
      <c r="D264" s="20">
        <f t="shared" si="296"/>
        <v>0</v>
      </c>
      <c r="E264" s="19"/>
      <c r="F264" s="12"/>
      <c r="G264" s="12"/>
      <c r="H264" s="12"/>
      <c r="I264" s="12"/>
      <c r="J264" s="12"/>
      <c r="L264" s="12"/>
      <c r="M264" s="12"/>
      <c r="N264" s="12"/>
      <c r="O264" s="12"/>
      <c r="P264" s="12"/>
      <c r="Q264" s="12"/>
      <c r="R264" s="12"/>
      <c r="S264" s="25"/>
      <c r="T264" s="19"/>
      <c r="U264" s="12"/>
      <c r="V264" s="12"/>
      <c r="W264" s="12"/>
      <c r="X264" s="12"/>
      <c r="Y264" s="12"/>
      <c r="Z264" s="12"/>
      <c r="AA264" s="12"/>
      <c r="AB264" s="27"/>
      <c r="AC264" s="12"/>
      <c r="AD264" s="12"/>
      <c r="AE264" s="12"/>
      <c r="AF264" s="12"/>
      <c r="AG264" s="12"/>
      <c r="AH264" s="12"/>
      <c r="AI264" s="12"/>
      <c r="AJ264">
        <f t="shared" si="269"/>
      </c>
      <c r="AK264">
        <f t="shared" si="270"/>
      </c>
      <c r="AL264">
        <f t="shared" si="271"/>
      </c>
      <c r="AM264">
        <f t="shared" si="272"/>
      </c>
      <c r="AN264">
        <f t="shared" si="273"/>
      </c>
      <c r="AO264">
        <f t="shared" si="274"/>
      </c>
      <c r="AP264">
        <f t="shared" si="289"/>
      </c>
      <c r="AQ264">
        <f t="shared" si="290"/>
      </c>
      <c r="AR264">
        <f t="shared" si="291"/>
      </c>
      <c r="AS264">
        <f t="shared" si="292"/>
      </c>
      <c r="AT264">
        <f t="shared" si="293"/>
      </c>
      <c r="AU264">
        <f t="shared" si="275"/>
      </c>
      <c r="AV264">
        <f aca="true" t="shared" si="326" ref="AV264:AV327">IF(Q264="x",1,IF(Q264&gt;0,1,""))</f>
      </c>
      <c r="AW264">
        <f aca="true" t="shared" si="327" ref="AW264:AW327">IF(R264="x",1,IF(R264&gt;0,1,""))</f>
      </c>
      <c r="AX264">
        <f t="shared" si="276"/>
      </c>
      <c r="AY264">
        <f t="shared" si="277"/>
      </c>
      <c r="AZ264">
        <f t="shared" si="278"/>
      </c>
      <c r="BA264">
        <f t="shared" si="279"/>
      </c>
      <c r="BB264">
        <f t="shared" si="280"/>
      </c>
      <c r="BC264">
        <f t="shared" si="281"/>
      </c>
      <c r="BD264">
        <f t="shared" si="282"/>
      </c>
      <c r="BE264">
        <f t="shared" si="283"/>
      </c>
      <c r="BF264">
        <f t="shared" si="284"/>
      </c>
      <c r="BG264">
        <f t="shared" si="285"/>
      </c>
      <c r="BH264">
        <f t="shared" si="286"/>
      </c>
      <c r="BI264">
        <f t="shared" si="242"/>
      </c>
      <c r="BJ264">
        <f t="shared" si="243"/>
      </c>
      <c r="BK264">
        <f t="shared" si="243"/>
      </c>
      <c r="BL264">
        <f t="shared" si="287"/>
      </c>
      <c r="BM264">
        <f t="shared" si="288"/>
      </c>
      <c r="BN264" s="10">
        <f t="shared" si="297"/>
        <v>0</v>
      </c>
      <c r="BO264" s="11">
        <f t="shared" si="298"/>
        <v>0</v>
      </c>
      <c r="BP264" s="11">
        <f t="shared" si="299"/>
        <v>0</v>
      </c>
      <c r="BQ264" s="11">
        <f t="shared" si="300"/>
        <v>0</v>
      </c>
      <c r="BR264" s="11">
        <f t="shared" si="301"/>
        <v>0</v>
      </c>
      <c r="BS264" s="11">
        <f t="shared" si="302"/>
        <v>0</v>
      </c>
      <c r="BT264" s="11">
        <f t="shared" si="303"/>
        <v>0</v>
      </c>
      <c r="BU264" s="11">
        <f t="shared" si="304"/>
        <v>0</v>
      </c>
      <c r="BV264" s="11">
        <f t="shared" si="305"/>
        <v>0</v>
      </c>
      <c r="BW264" s="11">
        <f t="shared" si="306"/>
        <v>0</v>
      </c>
      <c r="BX264" s="11">
        <f t="shared" si="307"/>
        <v>0</v>
      </c>
      <c r="BY264" s="11">
        <f t="shared" si="308"/>
        <v>0</v>
      </c>
      <c r="BZ264" s="11">
        <f t="shared" si="309"/>
        <v>0</v>
      </c>
      <c r="CA264" s="11">
        <f t="shared" si="310"/>
        <v>0</v>
      </c>
      <c r="CB264" s="11">
        <f t="shared" si="311"/>
        <v>0</v>
      </c>
      <c r="CC264" s="11">
        <f t="shared" si="312"/>
        <v>0</v>
      </c>
      <c r="CD264" s="11">
        <f t="shared" si="313"/>
        <v>0</v>
      </c>
      <c r="CE264" s="11">
        <f t="shared" si="314"/>
        <v>0</v>
      </c>
      <c r="CF264" s="11">
        <f t="shared" si="315"/>
        <v>0</v>
      </c>
      <c r="CG264" s="11">
        <f t="shared" si="316"/>
        <v>0</v>
      </c>
      <c r="CH264" s="11">
        <f t="shared" si="317"/>
        <v>0</v>
      </c>
      <c r="CI264" s="11">
        <f t="shared" si="318"/>
        <v>0</v>
      </c>
      <c r="CJ264" s="11">
        <f t="shared" si="319"/>
        <v>0</v>
      </c>
      <c r="CK264" s="11">
        <f t="shared" si="320"/>
        <v>0</v>
      </c>
      <c r="CL264" s="11">
        <f t="shared" si="321"/>
        <v>0</v>
      </c>
      <c r="CM264" s="11">
        <f t="shared" si="322"/>
        <v>0</v>
      </c>
      <c r="CN264" s="11">
        <f t="shared" si="323"/>
        <v>0</v>
      </c>
      <c r="CO264" s="11">
        <f t="shared" si="324"/>
        <v>0</v>
      </c>
      <c r="CQ264">
        <f t="shared" si="325"/>
        <v>0</v>
      </c>
    </row>
    <row r="265" spans="1:95" ht="12.75">
      <c r="A265" s="7" t="s">
        <v>12</v>
      </c>
      <c r="B265" s="13">
        <f t="shared" si="294"/>
        <v>0</v>
      </c>
      <c r="C265" s="14">
        <f t="shared" si="295"/>
        <v>0</v>
      </c>
      <c r="D265" s="20">
        <f t="shared" si="296"/>
        <v>0</v>
      </c>
      <c r="E265" s="19"/>
      <c r="F265" s="12"/>
      <c r="G265" s="12"/>
      <c r="H265" s="12"/>
      <c r="I265" s="12"/>
      <c r="J265" s="12"/>
      <c r="L265" s="12"/>
      <c r="M265" s="12"/>
      <c r="N265" s="12"/>
      <c r="O265" s="12"/>
      <c r="P265" s="12"/>
      <c r="Q265" s="12"/>
      <c r="R265" s="12"/>
      <c r="S265" s="25"/>
      <c r="T265" s="19"/>
      <c r="U265" s="12"/>
      <c r="V265" s="12"/>
      <c r="W265" s="12"/>
      <c r="X265" s="12"/>
      <c r="Y265" s="12"/>
      <c r="Z265" s="12"/>
      <c r="AA265" s="12"/>
      <c r="AB265" s="27"/>
      <c r="AC265" s="12"/>
      <c r="AD265" s="12"/>
      <c r="AE265" s="12"/>
      <c r="AF265" s="12"/>
      <c r="AG265" s="12"/>
      <c r="AH265" s="12"/>
      <c r="AI265" s="12"/>
      <c r="AJ265">
        <f t="shared" si="269"/>
      </c>
      <c r="AK265">
        <f t="shared" si="270"/>
      </c>
      <c r="AL265">
        <f t="shared" si="271"/>
      </c>
      <c r="AM265">
        <f t="shared" si="272"/>
      </c>
      <c r="AN265">
        <f t="shared" si="273"/>
      </c>
      <c r="AO265">
        <f t="shared" si="274"/>
      </c>
      <c r="AP265">
        <f t="shared" si="289"/>
      </c>
      <c r="AQ265">
        <f t="shared" si="290"/>
      </c>
      <c r="AR265">
        <f t="shared" si="291"/>
      </c>
      <c r="AS265">
        <f t="shared" si="292"/>
      </c>
      <c r="AT265">
        <f t="shared" si="293"/>
      </c>
      <c r="AU265">
        <f t="shared" si="275"/>
      </c>
      <c r="AV265">
        <f t="shared" si="326"/>
      </c>
      <c r="AW265">
        <f t="shared" si="327"/>
      </c>
      <c r="AX265">
        <f t="shared" si="276"/>
      </c>
      <c r="AY265">
        <f t="shared" si="277"/>
      </c>
      <c r="AZ265">
        <f t="shared" si="278"/>
      </c>
      <c r="BA265">
        <f t="shared" si="279"/>
      </c>
      <c r="BB265">
        <f t="shared" si="280"/>
      </c>
      <c r="BC265">
        <f t="shared" si="281"/>
      </c>
      <c r="BD265">
        <f t="shared" si="282"/>
      </c>
      <c r="BE265">
        <f t="shared" si="283"/>
      </c>
      <c r="BF265">
        <f t="shared" si="284"/>
      </c>
      <c r="BG265">
        <f t="shared" si="285"/>
      </c>
      <c r="BH265">
        <f t="shared" si="286"/>
      </c>
      <c r="BI265">
        <f t="shared" si="242"/>
      </c>
      <c r="BJ265">
        <f t="shared" si="243"/>
      </c>
      <c r="BK265">
        <f t="shared" si="243"/>
      </c>
      <c r="BL265">
        <f t="shared" si="287"/>
      </c>
      <c r="BM265">
        <f t="shared" si="288"/>
      </c>
      <c r="BN265" s="10">
        <f t="shared" si="297"/>
        <v>0</v>
      </c>
      <c r="BO265" s="11">
        <f t="shared" si="298"/>
        <v>0</v>
      </c>
      <c r="BP265" s="11">
        <f t="shared" si="299"/>
        <v>0</v>
      </c>
      <c r="BQ265" s="11">
        <f t="shared" si="300"/>
        <v>0</v>
      </c>
      <c r="BR265" s="11">
        <f t="shared" si="301"/>
        <v>0</v>
      </c>
      <c r="BS265" s="11">
        <f t="shared" si="302"/>
        <v>0</v>
      </c>
      <c r="BT265" s="11">
        <f t="shared" si="303"/>
        <v>0</v>
      </c>
      <c r="BU265" s="11">
        <f t="shared" si="304"/>
        <v>0</v>
      </c>
      <c r="BV265" s="11">
        <f t="shared" si="305"/>
        <v>0</v>
      </c>
      <c r="BW265" s="11">
        <f t="shared" si="306"/>
        <v>0</v>
      </c>
      <c r="BX265" s="11">
        <f t="shared" si="307"/>
        <v>0</v>
      </c>
      <c r="BY265" s="11">
        <f t="shared" si="308"/>
        <v>0</v>
      </c>
      <c r="BZ265" s="11">
        <f t="shared" si="309"/>
        <v>0</v>
      </c>
      <c r="CA265" s="11">
        <f t="shared" si="310"/>
        <v>0</v>
      </c>
      <c r="CB265" s="11">
        <f t="shared" si="311"/>
        <v>0</v>
      </c>
      <c r="CC265" s="11">
        <f t="shared" si="312"/>
        <v>0</v>
      </c>
      <c r="CD265" s="11">
        <f t="shared" si="313"/>
        <v>0</v>
      </c>
      <c r="CE265" s="11">
        <f t="shared" si="314"/>
        <v>0</v>
      </c>
      <c r="CF265" s="11">
        <f t="shared" si="315"/>
        <v>0</v>
      </c>
      <c r="CG265" s="11">
        <f t="shared" si="316"/>
        <v>0</v>
      </c>
      <c r="CH265" s="11">
        <f t="shared" si="317"/>
        <v>0</v>
      </c>
      <c r="CI265" s="11">
        <f t="shared" si="318"/>
        <v>0</v>
      </c>
      <c r="CJ265" s="11">
        <f t="shared" si="319"/>
        <v>0</v>
      </c>
      <c r="CK265" s="11">
        <f t="shared" si="320"/>
        <v>0</v>
      </c>
      <c r="CL265" s="11">
        <f t="shared" si="321"/>
        <v>0</v>
      </c>
      <c r="CM265" s="11">
        <f t="shared" si="322"/>
        <v>0</v>
      </c>
      <c r="CN265" s="11">
        <f t="shared" si="323"/>
        <v>0</v>
      </c>
      <c r="CO265" s="11">
        <f t="shared" si="324"/>
        <v>0</v>
      </c>
      <c r="CQ265">
        <f t="shared" si="325"/>
        <v>0</v>
      </c>
    </row>
    <row r="266" spans="1:95" ht="12.75">
      <c r="A266" s="7" t="s">
        <v>12</v>
      </c>
      <c r="B266" s="13">
        <f t="shared" si="294"/>
        <v>0</v>
      </c>
      <c r="C266" s="14">
        <f t="shared" si="295"/>
        <v>0</v>
      </c>
      <c r="D266" s="20">
        <f t="shared" si="296"/>
        <v>0</v>
      </c>
      <c r="E266" s="19"/>
      <c r="F266" s="12"/>
      <c r="G266" s="12"/>
      <c r="H266" s="12"/>
      <c r="I266" s="12"/>
      <c r="J266" s="12"/>
      <c r="L266" s="12"/>
      <c r="M266" s="12"/>
      <c r="N266" s="12"/>
      <c r="O266" s="12"/>
      <c r="P266" s="12"/>
      <c r="Q266" s="12"/>
      <c r="R266" s="12"/>
      <c r="S266" s="25"/>
      <c r="T266" s="19"/>
      <c r="U266" s="12"/>
      <c r="V266" s="12"/>
      <c r="W266" s="12"/>
      <c r="X266" s="12"/>
      <c r="Y266" s="12"/>
      <c r="Z266" s="12"/>
      <c r="AA266" s="12"/>
      <c r="AB266" s="27"/>
      <c r="AC266" s="12"/>
      <c r="AD266" s="12"/>
      <c r="AE266" s="12"/>
      <c r="AF266" s="12"/>
      <c r="AG266" s="12"/>
      <c r="AH266" s="12"/>
      <c r="AI266" s="12"/>
      <c r="AJ266">
        <f t="shared" si="269"/>
      </c>
      <c r="AK266">
        <f t="shared" si="270"/>
      </c>
      <c r="AL266">
        <f t="shared" si="271"/>
      </c>
      <c r="AM266">
        <f t="shared" si="272"/>
      </c>
      <c r="AN266">
        <f t="shared" si="273"/>
      </c>
      <c r="AO266">
        <f t="shared" si="274"/>
      </c>
      <c r="AP266">
        <f t="shared" si="289"/>
      </c>
      <c r="AQ266">
        <f t="shared" si="290"/>
      </c>
      <c r="AR266">
        <f t="shared" si="291"/>
      </c>
      <c r="AS266">
        <f t="shared" si="292"/>
      </c>
      <c r="AT266">
        <f t="shared" si="293"/>
      </c>
      <c r="AU266">
        <f t="shared" si="275"/>
      </c>
      <c r="AV266">
        <f t="shared" si="326"/>
      </c>
      <c r="AW266">
        <f t="shared" si="327"/>
      </c>
      <c r="AX266">
        <f t="shared" si="276"/>
      </c>
      <c r="AY266">
        <f t="shared" si="277"/>
      </c>
      <c r="AZ266">
        <f t="shared" si="278"/>
      </c>
      <c r="BA266">
        <f t="shared" si="279"/>
      </c>
      <c r="BB266">
        <f t="shared" si="280"/>
      </c>
      <c r="BC266">
        <f t="shared" si="281"/>
      </c>
      <c r="BD266">
        <f t="shared" si="282"/>
      </c>
      <c r="BE266">
        <f t="shared" si="283"/>
      </c>
      <c r="BF266">
        <f t="shared" si="284"/>
      </c>
      <c r="BG266">
        <f t="shared" si="285"/>
      </c>
      <c r="BH266">
        <f t="shared" si="286"/>
      </c>
      <c r="BI266">
        <f t="shared" si="242"/>
      </c>
      <c r="BJ266">
        <f t="shared" si="243"/>
      </c>
      <c r="BK266">
        <f t="shared" si="243"/>
      </c>
      <c r="BL266">
        <f t="shared" si="287"/>
      </c>
      <c r="BM266">
        <f t="shared" si="288"/>
      </c>
      <c r="BN266" s="10">
        <f t="shared" si="297"/>
        <v>0</v>
      </c>
      <c r="BO266" s="11">
        <f t="shared" si="298"/>
        <v>0</v>
      </c>
      <c r="BP266" s="11">
        <f t="shared" si="299"/>
        <v>0</v>
      </c>
      <c r="BQ266" s="11">
        <f t="shared" si="300"/>
        <v>0</v>
      </c>
      <c r="BR266" s="11">
        <f t="shared" si="301"/>
        <v>0</v>
      </c>
      <c r="BS266" s="11">
        <f t="shared" si="302"/>
        <v>0</v>
      </c>
      <c r="BT266" s="11">
        <f t="shared" si="303"/>
        <v>0</v>
      </c>
      <c r="BU266" s="11">
        <f t="shared" si="304"/>
        <v>0</v>
      </c>
      <c r="BV266" s="11">
        <f t="shared" si="305"/>
        <v>0</v>
      </c>
      <c r="BW266" s="11">
        <f t="shared" si="306"/>
        <v>0</v>
      </c>
      <c r="BX266" s="11">
        <f t="shared" si="307"/>
        <v>0</v>
      </c>
      <c r="BY266" s="11">
        <f t="shared" si="308"/>
        <v>0</v>
      </c>
      <c r="BZ266" s="11">
        <f t="shared" si="309"/>
        <v>0</v>
      </c>
      <c r="CA266" s="11">
        <f t="shared" si="310"/>
        <v>0</v>
      </c>
      <c r="CB266" s="11">
        <f t="shared" si="311"/>
        <v>0</v>
      </c>
      <c r="CC266" s="11">
        <f t="shared" si="312"/>
        <v>0</v>
      </c>
      <c r="CD266" s="11">
        <f t="shared" si="313"/>
        <v>0</v>
      </c>
      <c r="CE266" s="11">
        <f t="shared" si="314"/>
        <v>0</v>
      </c>
      <c r="CF266" s="11">
        <f t="shared" si="315"/>
        <v>0</v>
      </c>
      <c r="CG266" s="11">
        <f t="shared" si="316"/>
        <v>0</v>
      </c>
      <c r="CH266" s="11">
        <f t="shared" si="317"/>
        <v>0</v>
      </c>
      <c r="CI266" s="11">
        <f t="shared" si="318"/>
        <v>0</v>
      </c>
      <c r="CJ266" s="11">
        <f t="shared" si="319"/>
        <v>0</v>
      </c>
      <c r="CK266" s="11">
        <f t="shared" si="320"/>
        <v>0</v>
      </c>
      <c r="CL266" s="11">
        <f t="shared" si="321"/>
        <v>0</v>
      </c>
      <c r="CM266" s="11">
        <f t="shared" si="322"/>
        <v>0</v>
      </c>
      <c r="CN266" s="11">
        <f t="shared" si="323"/>
        <v>0</v>
      </c>
      <c r="CO266" s="11">
        <f t="shared" si="324"/>
        <v>0</v>
      </c>
      <c r="CQ266">
        <f t="shared" si="325"/>
        <v>0</v>
      </c>
    </row>
    <row r="267" spans="1:95" ht="12.75">
      <c r="A267" s="7" t="s">
        <v>12</v>
      </c>
      <c r="B267" s="13">
        <f t="shared" si="294"/>
        <v>0</v>
      </c>
      <c r="C267" s="14">
        <f t="shared" si="295"/>
        <v>0</v>
      </c>
      <c r="D267" s="20">
        <f t="shared" si="296"/>
        <v>0</v>
      </c>
      <c r="E267" s="19"/>
      <c r="F267" s="12"/>
      <c r="G267" s="12"/>
      <c r="H267" s="12"/>
      <c r="I267" s="12"/>
      <c r="J267" s="12"/>
      <c r="L267" s="12"/>
      <c r="M267" s="12"/>
      <c r="N267" s="12"/>
      <c r="O267" s="12"/>
      <c r="P267" s="12"/>
      <c r="Q267" s="12"/>
      <c r="R267" s="12"/>
      <c r="S267" s="25"/>
      <c r="T267" s="19"/>
      <c r="U267" s="12"/>
      <c r="V267" s="12"/>
      <c r="W267" s="12"/>
      <c r="X267" s="12"/>
      <c r="Y267" s="12"/>
      <c r="Z267" s="12"/>
      <c r="AA267" s="12"/>
      <c r="AB267" s="27"/>
      <c r="AC267" s="12"/>
      <c r="AD267" s="12"/>
      <c r="AE267" s="12"/>
      <c r="AF267" s="12"/>
      <c r="AG267" s="12"/>
      <c r="AH267" s="12"/>
      <c r="AI267" s="12"/>
      <c r="AJ267">
        <f t="shared" si="269"/>
      </c>
      <c r="AK267">
        <f t="shared" si="270"/>
      </c>
      <c r="AL267">
        <f t="shared" si="271"/>
      </c>
      <c r="AM267">
        <f t="shared" si="272"/>
      </c>
      <c r="AN267">
        <f t="shared" si="273"/>
      </c>
      <c r="AO267">
        <f t="shared" si="274"/>
      </c>
      <c r="AP267">
        <f t="shared" si="289"/>
      </c>
      <c r="AQ267">
        <f t="shared" si="290"/>
      </c>
      <c r="AR267">
        <f t="shared" si="291"/>
      </c>
      <c r="AS267">
        <f t="shared" si="292"/>
      </c>
      <c r="AT267">
        <f t="shared" si="293"/>
      </c>
      <c r="AU267">
        <f t="shared" si="275"/>
      </c>
      <c r="AV267">
        <f t="shared" si="326"/>
      </c>
      <c r="AW267">
        <f t="shared" si="327"/>
      </c>
      <c r="AX267">
        <f t="shared" si="276"/>
      </c>
      <c r="AY267">
        <f t="shared" si="277"/>
      </c>
      <c r="AZ267">
        <f t="shared" si="278"/>
      </c>
      <c r="BA267">
        <f t="shared" si="279"/>
      </c>
      <c r="BB267">
        <f t="shared" si="280"/>
      </c>
      <c r="BC267">
        <f t="shared" si="281"/>
      </c>
      <c r="BD267">
        <f t="shared" si="282"/>
      </c>
      <c r="BE267">
        <f t="shared" si="283"/>
      </c>
      <c r="BF267">
        <f t="shared" si="284"/>
      </c>
      <c r="BG267">
        <f t="shared" si="285"/>
      </c>
      <c r="BH267">
        <f t="shared" si="286"/>
      </c>
      <c r="BI267">
        <f t="shared" si="242"/>
      </c>
      <c r="BJ267">
        <f t="shared" si="243"/>
      </c>
      <c r="BK267">
        <f t="shared" si="243"/>
      </c>
      <c r="BL267">
        <f t="shared" si="287"/>
      </c>
      <c r="BM267">
        <f t="shared" si="288"/>
      </c>
      <c r="BN267" s="10">
        <f t="shared" si="297"/>
        <v>0</v>
      </c>
      <c r="BO267" s="11">
        <f t="shared" si="298"/>
        <v>0</v>
      </c>
      <c r="BP267" s="11">
        <f t="shared" si="299"/>
        <v>0</v>
      </c>
      <c r="BQ267" s="11">
        <f t="shared" si="300"/>
        <v>0</v>
      </c>
      <c r="BR267" s="11">
        <f t="shared" si="301"/>
        <v>0</v>
      </c>
      <c r="BS267" s="11">
        <f t="shared" si="302"/>
        <v>0</v>
      </c>
      <c r="BT267" s="11">
        <f t="shared" si="303"/>
        <v>0</v>
      </c>
      <c r="BU267" s="11">
        <f t="shared" si="304"/>
        <v>0</v>
      </c>
      <c r="BV267" s="11">
        <f t="shared" si="305"/>
        <v>0</v>
      </c>
      <c r="BW267" s="11">
        <f t="shared" si="306"/>
        <v>0</v>
      </c>
      <c r="BX267" s="11">
        <f t="shared" si="307"/>
        <v>0</v>
      </c>
      <c r="BY267" s="11">
        <f t="shared" si="308"/>
        <v>0</v>
      </c>
      <c r="BZ267" s="11">
        <f t="shared" si="309"/>
        <v>0</v>
      </c>
      <c r="CA267" s="11">
        <f t="shared" si="310"/>
        <v>0</v>
      </c>
      <c r="CB267" s="11">
        <f t="shared" si="311"/>
        <v>0</v>
      </c>
      <c r="CC267" s="11">
        <f t="shared" si="312"/>
        <v>0</v>
      </c>
      <c r="CD267" s="11">
        <f t="shared" si="313"/>
        <v>0</v>
      </c>
      <c r="CE267" s="11">
        <f t="shared" si="314"/>
        <v>0</v>
      </c>
      <c r="CF267" s="11">
        <f t="shared" si="315"/>
        <v>0</v>
      </c>
      <c r="CG267" s="11">
        <f t="shared" si="316"/>
        <v>0</v>
      </c>
      <c r="CH267" s="11">
        <f t="shared" si="317"/>
        <v>0</v>
      </c>
      <c r="CI267" s="11">
        <f t="shared" si="318"/>
        <v>0</v>
      </c>
      <c r="CJ267" s="11">
        <f t="shared" si="319"/>
        <v>0</v>
      </c>
      <c r="CK267" s="11">
        <f t="shared" si="320"/>
        <v>0</v>
      </c>
      <c r="CL267" s="11">
        <f t="shared" si="321"/>
        <v>0</v>
      </c>
      <c r="CM267" s="11">
        <f t="shared" si="322"/>
        <v>0</v>
      </c>
      <c r="CN267" s="11">
        <f t="shared" si="323"/>
        <v>0</v>
      </c>
      <c r="CO267" s="11">
        <f t="shared" si="324"/>
        <v>0</v>
      </c>
      <c r="CQ267">
        <f t="shared" si="325"/>
        <v>0</v>
      </c>
    </row>
    <row r="268" spans="1:95" ht="12.75">
      <c r="A268" s="7" t="s">
        <v>12</v>
      </c>
      <c r="B268" s="13">
        <f t="shared" si="294"/>
        <v>0</v>
      </c>
      <c r="C268" s="14">
        <f t="shared" si="295"/>
        <v>0</v>
      </c>
      <c r="D268" s="20">
        <f t="shared" si="296"/>
        <v>0</v>
      </c>
      <c r="E268" s="19"/>
      <c r="F268" s="12"/>
      <c r="G268" s="12"/>
      <c r="H268" s="12"/>
      <c r="I268" s="12"/>
      <c r="J268" s="12"/>
      <c r="L268" s="12"/>
      <c r="M268" s="12"/>
      <c r="N268" s="12"/>
      <c r="O268" s="12"/>
      <c r="P268" s="12"/>
      <c r="Q268" s="12"/>
      <c r="R268" s="12"/>
      <c r="S268" s="25"/>
      <c r="T268" s="19"/>
      <c r="U268" s="12"/>
      <c r="V268" s="12"/>
      <c r="W268" s="12"/>
      <c r="X268" s="12"/>
      <c r="Y268" s="12"/>
      <c r="Z268" s="12"/>
      <c r="AA268" s="12"/>
      <c r="AB268" s="27"/>
      <c r="AC268" s="12"/>
      <c r="AD268" s="12"/>
      <c r="AE268" s="12"/>
      <c r="AF268" s="12"/>
      <c r="AG268" s="12"/>
      <c r="AH268" s="12"/>
      <c r="AI268" s="12"/>
      <c r="AJ268">
        <f t="shared" si="269"/>
      </c>
      <c r="AK268">
        <f t="shared" si="270"/>
      </c>
      <c r="AL268">
        <f t="shared" si="271"/>
      </c>
      <c r="AM268">
        <f t="shared" si="272"/>
      </c>
      <c r="AN268">
        <f t="shared" si="273"/>
      </c>
      <c r="AO268">
        <f t="shared" si="274"/>
      </c>
      <c r="AP268">
        <f t="shared" si="289"/>
      </c>
      <c r="AQ268">
        <f t="shared" si="290"/>
      </c>
      <c r="AR268">
        <f t="shared" si="291"/>
      </c>
      <c r="AS268">
        <f t="shared" si="292"/>
      </c>
      <c r="AT268">
        <f t="shared" si="293"/>
      </c>
      <c r="AU268">
        <f t="shared" si="275"/>
      </c>
      <c r="AV268">
        <f t="shared" si="326"/>
      </c>
      <c r="AW268">
        <f t="shared" si="327"/>
      </c>
      <c r="AX268">
        <f t="shared" si="276"/>
      </c>
      <c r="AY268">
        <f t="shared" si="277"/>
      </c>
      <c r="AZ268">
        <f t="shared" si="278"/>
      </c>
      <c r="BA268">
        <f t="shared" si="279"/>
      </c>
      <c r="BB268">
        <f t="shared" si="280"/>
      </c>
      <c r="BC268">
        <f t="shared" si="281"/>
      </c>
      <c r="BD268">
        <f t="shared" si="282"/>
      </c>
      <c r="BE268">
        <f t="shared" si="283"/>
      </c>
      <c r="BF268">
        <f t="shared" si="284"/>
      </c>
      <c r="BG268">
        <f t="shared" si="285"/>
      </c>
      <c r="BH268">
        <f t="shared" si="286"/>
      </c>
      <c r="BI268">
        <f aca="true" t="shared" si="328" ref="BI268:BI331">IF(AD268="x",1,IF(AD268&gt;0,1,""))</f>
      </c>
      <c r="BJ268">
        <f aca="true" t="shared" si="329" ref="BJ268:BK331">IF(AE268="x",1,IF(AE268&gt;0,1,""))</f>
      </c>
      <c r="BK268">
        <f t="shared" si="329"/>
      </c>
      <c r="BL268">
        <f t="shared" si="287"/>
      </c>
      <c r="BM268">
        <f t="shared" si="288"/>
      </c>
      <c r="BN268" s="10">
        <f t="shared" si="297"/>
        <v>0</v>
      </c>
      <c r="BO268" s="11">
        <f t="shared" si="298"/>
        <v>0</v>
      </c>
      <c r="BP268" s="11">
        <f t="shared" si="299"/>
        <v>0</v>
      </c>
      <c r="BQ268" s="11">
        <f t="shared" si="300"/>
        <v>0</v>
      </c>
      <c r="BR268" s="11">
        <f t="shared" si="301"/>
        <v>0</v>
      </c>
      <c r="BS268" s="11">
        <f t="shared" si="302"/>
        <v>0</v>
      </c>
      <c r="BT268" s="11">
        <f t="shared" si="303"/>
        <v>0</v>
      </c>
      <c r="BU268" s="11">
        <f t="shared" si="304"/>
        <v>0</v>
      </c>
      <c r="BV268" s="11">
        <f t="shared" si="305"/>
        <v>0</v>
      </c>
      <c r="BW268" s="11">
        <f t="shared" si="306"/>
        <v>0</v>
      </c>
      <c r="BX268" s="11">
        <f t="shared" si="307"/>
        <v>0</v>
      </c>
      <c r="BY268" s="11">
        <f t="shared" si="308"/>
        <v>0</v>
      </c>
      <c r="BZ268" s="11">
        <f t="shared" si="309"/>
        <v>0</v>
      </c>
      <c r="CA268" s="11">
        <f t="shared" si="310"/>
        <v>0</v>
      </c>
      <c r="CB268" s="11">
        <f t="shared" si="311"/>
        <v>0</v>
      </c>
      <c r="CC268" s="11">
        <f t="shared" si="312"/>
        <v>0</v>
      </c>
      <c r="CD268" s="11">
        <f t="shared" si="313"/>
        <v>0</v>
      </c>
      <c r="CE268" s="11">
        <f t="shared" si="314"/>
        <v>0</v>
      </c>
      <c r="CF268" s="11">
        <f t="shared" si="315"/>
        <v>0</v>
      </c>
      <c r="CG268" s="11">
        <f t="shared" si="316"/>
        <v>0</v>
      </c>
      <c r="CH268" s="11">
        <f t="shared" si="317"/>
        <v>0</v>
      </c>
      <c r="CI268" s="11">
        <f t="shared" si="318"/>
        <v>0</v>
      </c>
      <c r="CJ268" s="11">
        <f t="shared" si="319"/>
        <v>0</v>
      </c>
      <c r="CK268" s="11">
        <f t="shared" si="320"/>
        <v>0</v>
      </c>
      <c r="CL268" s="11">
        <f t="shared" si="321"/>
        <v>0</v>
      </c>
      <c r="CM268" s="11">
        <f t="shared" si="322"/>
        <v>0</v>
      </c>
      <c r="CN268" s="11">
        <f t="shared" si="323"/>
        <v>0</v>
      </c>
      <c r="CO268" s="11">
        <f t="shared" si="324"/>
        <v>0</v>
      </c>
      <c r="CQ268">
        <f t="shared" si="325"/>
        <v>0</v>
      </c>
    </row>
    <row r="269" spans="1:95" ht="12.75">
      <c r="A269" s="7" t="s">
        <v>12</v>
      </c>
      <c r="B269" s="13">
        <f t="shared" si="294"/>
        <v>0</v>
      </c>
      <c r="C269" s="14">
        <f t="shared" si="295"/>
        <v>0</v>
      </c>
      <c r="D269" s="20">
        <f t="shared" si="296"/>
        <v>0</v>
      </c>
      <c r="E269" s="19"/>
      <c r="F269" s="12"/>
      <c r="G269" s="12"/>
      <c r="H269" s="12"/>
      <c r="I269" s="12"/>
      <c r="J269" s="12"/>
      <c r="L269" s="12"/>
      <c r="M269" s="12"/>
      <c r="N269" s="12"/>
      <c r="O269" s="12"/>
      <c r="P269" s="12"/>
      <c r="Q269" s="12"/>
      <c r="R269" s="12"/>
      <c r="S269" s="25"/>
      <c r="T269" s="19"/>
      <c r="U269" s="12"/>
      <c r="V269" s="12"/>
      <c r="W269" s="12"/>
      <c r="X269" s="12"/>
      <c r="Y269" s="12"/>
      <c r="Z269" s="12"/>
      <c r="AA269" s="12"/>
      <c r="AB269" s="27"/>
      <c r="AC269" s="12"/>
      <c r="AD269" s="12"/>
      <c r="AE269" s="12"/>
      <c r="AF269" s="12"/>
      <c r="AG269" s="12"/>
      <c r="AH269" s="12"/>
      <c r="AI269" s="12"/>
      <c r="AJ269">
        <f t="shared" si="269"/>
      </c>
      <c r="AK269">
        <f t="shared" si="270"/>
      </c>
      <c r="AL269">
        <f t="shared" si="271"/>
      </c>
      <c r="AM269">
        <f t="shared" si="272"/>
      </c>
      <c r="AN269">
        <f t="shared" si="273"/>
      </c>
      <c r="AO269">
        <f t="shared" si="274"/>
      </c>
      <c r="AP269">
        <f t="shared" si="289"/>
      </c>
      <c r="AQ269">
        <f t="shared" si="290"/>
      </c>
      <c r="AR269">
        <f t="shared" si="291"/>
      </c>
      <c r="AS269">
        <f t="shared" si="292"/>
      </c>
      <c r="AT269">
        <f t="shared" si="293"/>
      </c>
      <c r="AU269">
        <f t="shared" si="275"/>
      </c>
      <c r="AV269">
        <f t="shared" si="326"/>
      </c>
      <c r="AW269">
        <f t="shared" si="327"/>
      </c>
      <c r="AX269">
        <f t="shared" si="276"/>
      </c>
      <c r="AY269">
        <f t="shared" si="277"/>
      </c>
      <c r="AZ269">
        <f t="shared" si="278"/>
      </c>
      <c r="BA269">
        <f t="shared" si="279"/>
      </c>
      <c r="BB269">
        <f t="shared" si="280"/>
      </c>
      <c r="BC269">
        <f t="shared" si="281"/>
      </c>
      <c r="BD269">
        <f t="shared" si="282"/>
      </c>
      <c r="BE269">
        <f t="shared" si="283"/>
      </c>
      <c r="BF269">
        <f t="shared" si="284"/>
      </c>
      <c r="BG269">
        <f t="shared" si="285"/>
      </c>
      <c r="BH269">
        <f t="shared" si="286"/>
      </c>
      <c r="BI269">
        <f t="shared" si="328"/>
      </c>
      <c r="BJ269">
        <f t="shared" si="329"/>
      </c>
      <c r="BK269">
        <f t="shared" si="329"/>
      </c>
      <c r="BL269">
        <f t="shared" si="287"/>
      </c>
      <c r="BM269">
        <f t="shared" si="288"/>
      </c>
      <c r="BN269" s="10">
        <f t="shared" si="297"/>
        <v>0</v>
      </c>
      <c r="BO269" s="11">
        <f t="shared" si="298"/>
        <v>0</v>
      </c>
      <c r="BP269" s="11">
        <f t="shared" si="299"/>
        <v>0</v>
      </c>
      <c r="BQ269" s="11">
        <f t="shared" si="300"/>
        <v>0</v>
      </c>
      <c r="BR269" s="11">
        <f t="shared" si="301"/>
        <v>0</v>
      </c>
      <c r="BS269" s="11">
        <f t="shared" si="302"/>
        <v>0</v>
      </c>
      <c r="BT269" s="11">
        <f t="shared" si="303"/>
        <v>0</v>
      </c>
      <c r="BU269" s="11">
        <f t="shared" si="304"/>
        <v>0</v>
      </c>
      <c r="BV269" s="11">
        <f t="shared" si="305"/>
        <v>0</v>
      </c>
      <c r="BW269" s="11">
        <f t="shared" si="306"/>
        <v>0</v>
      </c>
      <c r="BX269" s="11">
        <f t="shared" si="307"/>
        <v>0</v>
      </c>
      <c r="BY269" s="11">
        <f t="shared" si="308"/>
        <v>0</v>
      </c>
      <c r="BZ269" s="11">
        <f t="shared" si="309"/>
        <v>0</v>
      </c>
      <c r="CA269" s="11">
        <f t="shared" si="310"/>
        <v>0</v>
      </c>
      <c r="CB269" s="11">
        <f t="shared" si="311"/>
        <v>0</v>
      </c>
      <c r="CC269" s="11">
        <f t="shared" si="312"/>
        <v>0</v>
      </c>
      <c r="CD269" s="11">
        <f t="shared" si="313"/>
        <v>0</v>
      </c>
      <c r="CE269" s="11">
        <f t="shared" si="314"/>
        <v>0</v>
      </c>
      <c r="CF269" s="11">
        <f t="shared" si="315"/>
        <v>0</v>
      </c>
      <c r="CG269" s="11">
        <f t="shared" si="316"/>
        <v>0</v>
      </c>
      <c r="CH269" s="11">
        <f t="shared" si="317"/>
        <v>0</v>
      </c>
      <c r="CI269" s="11">
        <f t="shared" si="318"/>
        <v>0</v>
      </c>
      <c r="CJ269" s="11">
        <f t="shared" si="319"/>
        <v>0</v>
      </c>
      <c r="CK269" s="11">
        <f t="shared" si="320"/>
        <v>0</v>
      </c>
      <c r="CL269" s="11">
        <f t="shared" si="321"/>
        <v>0</v>
      </c>
      <c r="CM269" s="11">
        <f t="shared" si="322"/>
        <v>0</v>
      </c>
      <c r="CN269" s="11">
        <f t="shared" si="323"/>
        <v>0</v>
      </c>
      <c r="CO269" s="11">
        <f t="shared" si="324"/>
        <v>0</v>
      </c>
      <c r="CQ269">
        <f t="shared" si="325"/>
        <v>0</v>
      </c>
    </row>
    <row r="270" spans="1:95" ht="12.75">
      <c r="A270" s="7" t="s">
        <v>12</v>
      </c>
      <c r="B270" s="13">
        <f t="shared" si="294"/>
        <v>0</v>
      </c>
      <c r="C270" s="14">
        <f t="shared" si="295"/>
        <v>0</v>
      </c>
      <c r="D270" s="20">
        <f t="shared" si="296"/>
        <v>0</v>
      </c>
      <c r="E270" s="19"/>
      <c r="F270" s="12"/>
      <c r="G270" s="12"/>
      <c r="H270" s="12"/>
      <c r="I270" s="12"/>
      <c r="J270" s="12"/>
      <c r="L270" s="12"/>
      <c r="M270" s="12"/>
      <c r="N270" s="12"/>
      <c r="O270" s="12"/>
      <c r="P270" s="12"/>
      <c r="Q270" s="12"/>
      <c r="R270" s="12"/>
      <c r="S270" s="25"/>
      <c r="T270" s="19"/>
      <c r="U270" s="12"/>
      <c r="V270" s="12"/>
      <c r="W270" s="12"/>
      <c r="X270" s="12"/>
      <c r="Y270" s="12"/>
      <c r="Z270" s="12"/>
      <c r="AA270" s="12"/>
      <c r="AB270" s="27"/>
      <c r="AC270" s="12"/>
      <c r="AD270" s="12"/>
      <c r="AE270" s="12"/>
      <c r="AF270" s="12"/>
      <c r="AG270" s="12"/>
      <c r="AH270" s="12"/>
      <c r="AI270" s="12"/>
      <c r="AJ270">
        <f t="shared" si="269"/>
      </c>
      <c r="AK270">
        <f t="shared" si="270"/>
      </c>
      <c r="AL270">
        <f t="shared" si="271"/>
      </c>
      <c r="AM270">
        <f t="shared" si="272"/>
      </c>
      <c r="AN270">
        <f t="shared" si="273"/>
      </c>
      <c r="AO270">
        <f t="shared" si="274"/>
      </c>
      <c r="AP270">
        <f t="shared" si="289"/>
      </c>
      <c r="AQ270">
        <f t="shared" si="290"/>
      </c>
      <c r="AR270">
        <f t="shared" si="291"/>
      </c>
      <c r="AS270">
        <f t="shared" si="292"/>
      </c>
      <c r="AT270">
        <f t="shared" si="293"/>
      </c>
      <c r="AU270">
        <f t="shared" si="275"/>
      </c>
      <c r="AV270">
        <f t="shared" si="326"/>
      </c>
      <c r="AW270">
        <f t="shared" si="327"/>
      </c>
      <c r="AX270">
        <f t="shared" si="276"/>
      </c>
      <c r="AY270">
        <f t="shared" si="277"/>
      </c>
      <c r="AZ270">
        <f t="shared" si="278"/>
      </c>
      <c r="BA270">
        <f t="shared" si="279"/>
      </c>
      <c r="BB270">
        <f t="shared" si="280"/>
      </c>
      <c r="BC270">
        <f t="shared" si="281"/>
      </c>
      <c r="BD270">
        <f t="shared" si="282"/>
      </c>
      <c r="BE270">
        <f t="shared" si="283"/>
      </c>
      <c r="BF270">
        <f t="shared" si="284"/>
      </c>
      <c r="BG270">
        <f t="shared" si="285"/>
      </c>
      <c r="BH270">
        <f t="shared" si="286"/>
      </c>
      <c r="BI270">
        <f t="shared" si="328"/>
      </c>
      <c r="BJ270">
        <f t="shared" si="329"/>
      </c>
      <c r="BK270">
        <f t="shared" si="329"/>
      </c>
      <c r="BL270">
        <f t="shared" si="287"/>
      </c>
      <c r="BM270">
        <f t="shared" si="288"/>
      </c>
      <c r="BN270" s="10">
        <f t="shared" si="297"/>
        <v>0</v>
      </c>
      <c r="BO270" s="11">
        <f t="shared" si="298"/>
        <v>0</v>
      </c>
      <c r="BP270" s="11">
        <f t="shared" si="299"/>
        <v>0</v>
      </c>
      <c r="BQ270" s="11">
        <f t="shared" si="300"/>
        <v>0</v>
      </c>
      <c r="BR270" s="11">
        <f t="shared" si="301"/>
        <v>0</v>
      </c>
      <c r="BS270" s="11">
        <f t="shared" si="302"/>
        <v>0</v>
      </c>
      <c r="BT270" s="11">
        <f t="shared" si="303"/>
        <v>0</v>
      </c>
      <c r="BU270" s="11">
        <f t="shared" si="304"/>
        <v>0</v>
      </c>
      <c r="BV270" s="11">
        <f t="shared" si="305"/>
        <v>0</v>
      </c>
      <c r="BW270" s="11">
        <f t="shared" si="306"/>
        <v>0</v>
      </c>
      <c r="BX270" s="11">
        <f t="shared" si="307"/>
        <v>0</v>
      </c>
      <c r="BY270" s="11">
        <f t="shared" si="308"/>
        <v>0</v>
      </c>
      <c r="BZ270" s="11">
        <f t="shared" si="309"/>
        <v>0</v>
      </c>
      <c r="CA270" s="11">
        <f t="shared" si="310"/>
        <v>0</v>
      </c>
      <c r="CB270" s="11">
        <f t="shared" si="311"/>
        <v>0</v>
      </c>
      <c r="CC270" s="11">
        <f t="shared" si="312"/>
        <v>0</v>
      </c>
      <c r="CD270" s="11">
        <f t="shared" si="313"/>
        <v>0</v>
      </c>
      <c r="CE270" s="11">
        <f t="shared" si="314"/>
        <v>0</v>
      </c>
      <c r="CF270" s="11">
        <f t="shared" si="315"/>
        <v>0</v>
      </c>
      <c r="CG270" s="11">
        <f t="shared" si="316"/>
        <v>0</v>
      </c>
      <c r="CH270" s="11">
        <f t="shared" si="317"/>
        <v>0</v>
      </c>
      <c r="CI270" s="11">
        <f t="shared" si="318"/>
        <v>0</v>
      </c>
      <c r="CJ270" s="11">
        <f t="shared" si="319"/>
        <v>0</v>
      </c>
      <c r="CK270" s="11">
        <f t="shared" si="320"/>
        <v>0</v>
      </c>
      <c r="CL270" s="11">
        <f t="shared" si="321"/>
        <v>0</v>
      </c>
      <c r="CM270" s="11">
        <f t="shared" si="322"/>
        <v>0</v>
      </c>
      <c r="CN270" s="11">
        <f t="shared" si="323"/>
        <v>0</v>
      </c>
      <c r="CO270" s="11">
        <f t="shared" si="324"/>
        <v>0</v>
      </c>
      <c r="CQ270">
        <f t="shared" si="325"/>
        <v>0</v>
      </c>
    </row>
    <row r="271" spans="1:95" ht="12.75">
      <c r="A271" s="7" t="s">
        <v>12</v>
      </c>
      <c r="B271" s="13">
        <f t="shared" si="294"/>
        <v>0</v>
      </c>
      <c r="C271" s="14">
        <f t="shared" si="295"/>
        <v>0</v>
      </c>
      <c r="D271" s="20">
        <f t="shared" si="296"/>
        <v>0</v>
      </c>
      <c r="E271" s="19"/>
      <c r="F271" s="12"/>
      <c r="G271" s="12"/>
      <c r="H271" s="12"/>
      <c r="I271" s="12"/>
      <c r="J271" s="12"/>
      <c r="L271" s="12"/>
      <c r="M271" s="12"/>
      <c r="N271" s="12"/>
      <c r="O271" s="12"/>
      <c r="P271" s="12"/>
      <c r="Q271" s="12"/>
      <c r="R271" s="12"/>
      <c r="S271" s="25"/>
      <c r="T271" s="19"/>
      <c r="U271" s="12"/>
      <c r="V271" s="12"/>
      <c r="W271" s="12"/>
      <c r="X271" s="12"/>
      <c r="Y271" s="12"/>
      <c r="Z271" s="12"/>
      <c r="AA271" s="12"/>
      <c r="AB271" s="27"/>
      <c r="AC271" s="12"/>
      <c r="AD271" s="12"/>
      <c r="AE271" s="12"/>
      <c r="AF271" s="12"/>
      <c r="AG271" s="12"/>
      <c r="AH271" s="12"/>
      <c r="AI271" s="12"/>
      <c r="AJ271">
        <f t="shared" si="269"/>
      </c>
      <c r="AK271">
        <f t="shared" si="270"/>
      </c>
      <c r="AL271">
        <f t="shared" si="271"/>
      </c>
      <c r="AM271">
        <f t="shared" si="272"/>
      </c>
      <c r="AN271">
        <f t="shared" si="273"/>
      </c>
      <c r="AO271">
        <f t="shared" si="274"/>
      </c>
      <c r="AP271">
        <f t="shared" si="289"/>
      </c>
      <c r="AQ271">
        <f t="shared" si="290"/>
      </c>
      <c r="AR271">
        <f t="shared" si="291"/>
      </c>
      <c r="AS271">
        <f t="shared" si="292"/>
      </c>
      <c r="AT271">
        <f t="shared" si="293"/>
      </c>
      <c r="AU271">
        <f t="shared" si="275"/>
      </c>
      <c r="AV271">
        <f t="shared" si="326"/>
      </c>
      <c r="AW271">
        <f t="shared" si="327"/>
      </c>
      <c r="AX271">
        <f t="shared" si="276"/>
      </c>
      <c r="AY271">
        <f t="shared" si="277"/>
      </c>
      <c r="AZ271">
        <f t="shared" si="278"/>
      </c>
      <c r="BA271">
        <f t="shared" si="279"/>
      </c>
      <c r="BB271">
        <f t="shared" si="280"/>
      </c>
      <c r="BC271">
        <f t="shared" si="281"/>
      </c>
      <c r="BD271">
        <f t="shared" si="282"/>
      </c>
      <c r="BE271">
        <f t="shared" si="283"/>
      </c>
      <c r="BF271">
        <f t="shared" si="284"/>
      </c>
      <c r="BG271">
        <f t="shared" si="285"/>
      </c>
      <c r="BH271">
        <f t="shared" si="286"/>
      </c>
      <c r="BI271">
        <f t="shared" si="328"/>
      </c>
      <c r="BJ271">
        <f t="shared" si="329"/>
      </c>
      <c r="BK271">
        <f t="shared" si="329"/>
      </c>
      <c r="BL271">
        <f t="shared" si="287"/>
      </c>
      <c r="BM271">
        <f t="shared" si="288"/>
      </c>
      <c r="BN271" s="10">
        <f t="shared" si="297"/>
        <v>0</v>
      </c>
      <c r="BO271" s="11">
        <f t="shared" si="298"/>
        <v>0</v>
      </c>
      <c r="BP271" s="11">
        <f t="shared" si="299"/>
        <v>0</v>
      </c>
      <c r="BQ271" s="11">
        <f t="shared" si="300"/>
        <v>0</v>
      </c>
      <c r="BR271" s="11">
        <f t="shared" si="301"/>
        <v>0</v>
      </c>
      <c r="BS271" s="11">
        <f t="shared" si="302"/>
        <v>0</v>
      </c>
      <c r="BT271" s="11">
        <f t="shared" si="303"/>
        <v>0</v>
      </c>
      <c r="BU271" s="11">
        <f t="shared" si="304"/>
        <v>0</v>
      </c>
      <c r="BV271" s="11">
        <f t="shared" si="305"/>
        <v>0</v>
      </c>
      <c r="BW271" s="11">
        <f t="shared" si="306"/>
        <v>0</v>
      </c>
      <c r="BX271" s="11">
        <f t="shared" si="307"/>
        <v>0</v>
      </c>
      <c r="BY271" s="11">
        <f t="shared" si="308"/>
        <v>0</v>
      </c>
      <c r="BZ271" s="11">
        <f t="shared" si="309"/>
        <v>0</v>
      </c>
      <c r="CA271" s="11">
        <f t="shared" si="310"/>
        <v>0</v>
      </c>
      <c r="CB271" s="11">
        <f t="shared" si="311"/>
        <v>0</v>
      </c>
      <c r="CC271" s="11">
        <f t="shared" si="312"/>
        <v>0</v>
      </c>
      <c r="CD271" s="11">
        <f t="shared" si="313"/>
        <v>0</v>
      </c>
      <c r="CE271" s="11">
        <f t="shared" si="314"/>
        <v>0</v>
      </c>
      <c r="CF271" s="11">
        <f t="shared" si="315"/>
        <v>0</v>
      </c>
      <c r="CG271" s="11">
        <f t="shared" si="316"/>
        <v>0</v>
      </c>
      <c r="CH271" s="11">
        <f t="shared" si="317"/>
        <v>0</v>
      </c>
      <c r="CI271" s="11">
        <f t="shared" si="318"/>
        <v>0</v>
      </c>
      <c r="CJ271" s="11">
        <f t="shared" si="319"/>
        <v>0</v>
      </c>
      <c r="CK271" s="11">
        <f t="shared" si="320"/>
        <v>0</v>
      </c>
      <c r="CL271" s="11">
        <f t="shared" si="321"/>
        <v>0</v>
      </c>
      <c r="CM271" s="11">
        <f t="shared" si="322"/>
        <v>0</v>
      </c>
      <c r="CN271" s="11">
        <f t="shared" si="323"/>
        <v>0</v>
      </c>
      <c r="CO271" s="11">
        <f t="shared" si="324"/>
        <v>0</v>
      </c>
      <c r="CQ271">
        <f t="shared" si="325"/>
        <v>0</v>
      </c>
    </row>
    <row r="272" spans="1:95" ht="12.75">
      <c r="A272" s="7" t="s">
        <v>12</v>
      </c>
      <c r="B272" s="13">
        <f t="shared" si="294"/>
        <v>0</v>
      </c>
      <c r="C272" s="14">
        <f t="shared" si="295"/>
        <v>0</v>
      </c>
      <c r="D272" s="20">
        <f t="shared" si="296"/>
        <v>0</v>
      </c>
      <c r="E272" s="19"/>
      <c r="F272" s="12"/>
      <c r="G272" s="12"/>
      <c r="H272" s="12"/>
      <c r="I272" s="12"/>
      <c r="J272" s="12"/>
      <c r="L272" s="12"/>
      <c r="M272" s="12"/>
      <c r="N272" s="12"/>
      <c r="O272" s="12"/>
      <c r="P272" s="12"/>
      <c r="Q272" s="12"/>
      <c r="R272" s="12"/>
      <c r="S272" s="25"/>
      <c r="T272" s="19"/>
      <c r="U272" s="12"/>
      <c r="V272" s="12"/>
      <c r="W272" s="12"/>
      <c r="X272" s="12"/>
      <c r="Y272" s="12"/>
      <c r="Z272" s="12"/>
      <c r="AA272" s="12"/>
      <c r="AB272" s="27"/>
      <c r="AC272" s="12"/>
      <c r="AD272" s="12"/>
      <c r="AE272" s="12"/>
      <c r="AF272" s="12"/>
      <c r="AG272" s="12"/>
      <c r="AH272" s="12"/>
      <c r="AI272" s="12"/>
      <c r="AJ272">
        <f t="shared" si="269"/>
      </c>
      <c r="AK272">
        <f t="shared" si="270"/>
      </c>
      <c r="AL272">
        <f t="shared" si="271"/>
      </c>
      <c r="AM272">
        <f t="shared" si="272"/>
      </c>
      <c r="AN272">
        <f t="shared" si="273"/>
      </c>
      <c r="AO272">
        <f t="shared" si="274"/>
      </c>
      <c r="AP272">
        <f t="shared" si="289"/>
      </c>
      <c r="AQ272">
        <f t="shared" si="290"/>
      </c>
      <c r="AR272">
        <f t="shared" si="291"/>
      </c>
      <c r="AS272">
        <f t="shared" si="292"/>
      </c>
      <c r="AT272">
        <f t="shared" si="293"/>
      </c>
      <c r="AU272">
        <f t="shared" si="275"/>
      </c>
      <c r="AV272">
        <f t="shared" si="326"/>
      </c>
      <c r="AW272">
        <f t="shared" si="327"/>
      </c>
      <c r="AX272">
        <f t="shared" si="276"/>
      </c>
      <c r="AY272">
        <f t="shared" si="277"/>
      </c>
      <c r="AZ272">
        <f t="shared" si="278"/>
      </c>
      <c r="BA272">
        <f t="shared" si="279"/>
      </c>
      <c r="BB272">
        <f t="shared" si="280"/>
      </c>
      <c r="BC272">
        <f t="shared" si="281"/>
      </c>
      <c r="BD272">
        <f t="shared" si="282"/>
      </c>
      <c r="BE272">
        <f t="shared" si="283"/>
      </c>
      <c r="BF272">
        <f t="shared" si="284"/>
      </c>
      <c r="BG272">
        <f t="shared" si="285"/>
      </c>
      <c r="BH272">
        <f t="shared" si="286"/>
      </c>
      <c r="BI272">
        <f t="shared" si="328"/>
      </c>
      <c r="BJ272">
        <f t="shared" si="329"/>
      </c>
      <c r="BK272">
        <f t="shared" si="329"/>
      </c>
      <c r="BL272">
        <f t="shared" si="287"/>
      </c>
      <c r="BM272">
        <f t="shared" si="288"/>
      </c>
      <c r="BN272" s="10">
        <f t="shared" si="297"/>
        <v>0</v>
      </c>
      <c r="BO272" s="11">
        <f t="shared" si="298"/>
        <v>0</v>
      </c>
      <c r="BP272" s="11">
        <f t="shared" si="299"/>
        <v>0</v>
      </c>
      <c r="BQ272" s="11">
        <f t="shared" si="300"/>
        <v>0</v>
      </c>
      <c r="BR272" s="11">
        <f t="shared" si="301"/>
        <v>0</v>
      </c>
      <c r="BS272" s="11">
        <f t="shared" si="302"/>
        <v>0</v>
      </c>
      <c r="BT272" s="11">
        <f t="shared" si="303"/>
        <v>0</v>
      </c>
      <c r="BU272" s="11">
        <f t="shared" si="304"/>
        <v>0</v>
      </c>
      <c r="BV272" s="11">
        <f t="shared" si="305"/>
        <v>0</v>
      </c>
      <c r="BW272" s="11">
        <f t="shared" si="306"/>
        <v>0</v>
      </c>
      <c r="BX272" s="11">
        <f t="shared" si="307"/>
        <v>0</v>
      </c>
      <c r="BY272" s="11">
        <f t="shared" si="308"/>
        <v>0</v>
      </c>
      <c r="BZ272" s="11">
        <f t="shared" si="309"/>
        <v>0</v>
      </c>
      <c r="CA272" s="11">
        <f t="shared" si="310"/>
        <v>0</v>
      </c>
      <c r="CB272" s="11">
        <f t="shared" si="311"/>
        <v>0</v>
      </c>
      <c r="CC272" s="11">
        <f t="shared" si="312"/>
        <v>0</v>
      </c>
      <c r="CD272" s="11">
        <f t="shared" si="313"/>
        <v>0</v>
      </c>
      <c r="CE272" s="11">
        <f t="shared" si="314"/>
        <v>0</v>
      </c>
      <c r="CF272" s="11">
        <f t="shared" si="315"/>
        <v>0</v>
      </c>
      <c r="CG272" s="11">
        <f t="shared" si="316"/>
        <v>0</v>
      </c>
      <c r="CH272" s="11">
        <f t="shared" si="317"/>
        <v>0</v>
      </c>
      <c r="CI272" s="11">
        <f t="shared" si="318"/>
        <v>0</v>
      </c>
      <c r="CJ272" s="11">
        <f t="shared" si="319"/>
        <v>0</v>
      </c>
      <c r="CK272" s="11">
        <f t="shared" si="320"/>
        <v>0</v>
      </c>
      <c r="CL272" s="11">
        <f t="shared" si="321"/>
        <v>0</v>
      </c>
      <c r="CM272" s="11">
        <f t="shared" si="322"/>
        <v>0</v>
      </c>
      <c r="CN272" s="11">
        <f t="shared" si="323"/>
        <v>0</v>
      </c>
      <c r="CO272" s="11">
        <f t="shared" si="324"/>
        <v>0</v>
      </c>
      <c r="CQ272">
        <f t="shared" si="325"/>
        <v>0</v>
      </c>
    </row>
    <row r="273" spans="1:95" ht="12.75">
      <c r="A273" s="7" t="s">
        <v>12</v>
      </c>
      <c r="B273" s="13">
        <f t="shared" si="294"/>
        <v>0</v>
      </c>
      <c r="C273" s="14">
        <f t="shared" si="295"/>
        <v>0</v>
      </c>
      <c r="D273" s="20">
        <f t="shared" si="296"/>
        <v>0</v>
      </c>
      <c r="E273" s="19"/>
      <c r="F273" s="12"/>
      <c r="G273" s="12"/>
      <c r="H273" s="12"/>
      <c r="I273" s="12"/>
      <c r="J273" s="12"/>
      <c r="L273" s="12"/>
      <c r="M273" s="12"/>
      <c r="N273" s="12"/>
      <c r="O273" s="12"/>
      <c r="P273" s="12"/>
      <c r="Q273" s="12"/>
      <c r="R273" s="12"/>
      <c r="S273" s="25"/>
      <c r="T273" s="19"/>
      <c r="U273" s="12"/>
      <c r="V273" s="12"/>
      <c r="W273" s="12"/>
      <c r="X273" s="12"/>
      <c r="Y273" s="12"/>
      <c r="Z273" s="12"/>
      <c r="AA273" s="12"/>
      <c r="AB273" s="27"/>
      <c r="AC273" s="12"/>
      <c r="AD273" s="12"/>
      <c r="AE273" s="12"/>
      <c r="AF273" s="12"/>
      <c r="AG273" s="12"/>
      <c r="AH273" s="12"/>
      <c r="AI273" s="12"/>
      <c r="AJ273">
        <f t="shared" si="269"/>
      </c>
      <c r="AK273">
        <f t="shared" si="270"/>
      </c>
      <c r="AL273">
        <f t="shared" si="271"/>
      </c>
      <c r="AM273">
        <f t="shared" si="272"/>
      </c>
      <c r="AN273">
        <f t="shared" si="273"/>
      </c>
      <c r="AO273">
        <f t="shared" si="274"/>
      </c>
      <c r="AP273">
        <f t="shared" si="289"/>
      </c>
      <c r="AQ273">
        <f t="shared" si="290"/>
      </c>
      <c r="AR273">
        <f t="shared" si="291"/>
      </c>
      <c r="AS273">
        <f t="shared" si="292"/>
      </c>
      <c r="AT273">
        <f t="shared" si="293"/>
      </c>
      <c r="AU273">
        <f t="shared" si="275"/>
      </c>
      <c r="AV273">
        <f t="shared" si="326"/>
      </c>
      <c r="AW273">
        <f t="shared" si="327"/>
      </c>
      <c r="AX273">
        <f t="shared" si="276"/>
      </c>
      <c r="AY273">
        <f t="shared" si="277"/>
      </c>
      <c r="AZ273">
        <f t="shared" si="278"/>
      </c>
      <c r="BA273">
        <f t="shared" si="279"/>
      </c>
      <c r="BB273">
        <f t="shared" si="280"/>
      </c>
      <c r="BC273">
        <f t="shared" si="281"/>
      </c>
      <c r="BD273">
        <f t="shared" si="282"/>
      </c>
      <c r="BE273">
        <f t="shared" si="283"/>
      </c>
      <c r="BF273">
        <f t="shared" si="284"/>
      </c>
      <c r="BG273">
        <f t="shared" si="285"/>
      </c>
      <c r="BH273">
        <f t="shared" si="286"/>
      </c>
      <c r="BI273">
        <f t="shared" si="328"/>
      </c>
      <c r="BJ273">
        <f t="shared" si="329"/>
      </c>
      <c r="BK273">
        <f t="shared" si="329"/>
      </c>
      <c r="BL273">
        <f t="shared" si="287"/>
      </c>
      <c r="BM273">
        <f t="shared" si="288"/>
      </c>
      <c r="BN273" s="10">
        <f t="shared" si="297"/>
        <v>0</v>
      </c>
      <c r="BO273" s="11">
        <f t="shared" si="298"/>
        <v>0</v>
      </c>
      <c r="BP273" s="11">
        <f t="shared" si="299"/>
        <v>0</v>
      </c>
      <c r="BQ273" s="11">
        <f t="shared" si="300"/>
        <v>0</v>
      </c>
      <c r="BR273" s="11">
        <f t="shared" si="301"/>
        <v>0</v>
      </c>
      <c r="BS273" s="11">
        <f t="shared" si="302"/>
        <v>0</v>
      </c>
      <c r="BT273" s="11">
        <f t="shared" si="303"/>
        <v>0</v>
      </c>
      <c r="BU273" s="11">
        <f t="shared" si="304"/>
        <v>0</v>
      </c>
      <c r="BV273" s="11">
        <f t="shared" si="305"/>
        <v>0</v>
      </c>
      <c r="BW273" s="11">
        <f t="shared" si="306"/>
        <v>0</v>
      </c>
      <c r="BX273" s="11">
        <f t="shared" si="307"/>
        <v>0</v>
      </c>
      <c r="BY273" s="11">
        <f t="shared" si="308"/>
        <v>0</v>
      </c>
      <c r="BZ273" s="11">
        <f t="shared" si="309"/>
        <v>0</v>
      </c>
      <c r="CA273" s="11">
        <f t="shared" si="310"/>
        <v>0</v>
      </c>
      <c r="CB273" s="11">
        <f t="shared" si="311"/>
        <v>0</v>
      </c>
      <c r="CC273" s="11">
        <f t="shared" si="312"/>
        <v>0</v>
      </c>
      <c r="CD273" s="11">
        <f t="shared" si="313"/>
        <v>0</v>
      </c>
      <c r="CE273" s="11">
        <f t="shared" si="314"/>
        <v>0</v>
      </c>
      <c r="CF273" s="11">
        <f t="shared" si="315"/>
        <v>0</v>
      </c>
      <c r="CG273" s="11">
        <f t="shared" si="316"/>
        <v>0</v>
      </c>
      <c r="CH273" s="11">
        <f t="shared" si="317"/>
        <v>0</v>
      </c>
      <c r="CI273" s="11">
        <f t="shared" si="318"/>
        <v>0</v>
      </c>
      <c r="CJ273" s="11">
        <f t="shared" si="319"/>
        <v>0</v>
      </c>
      <c r="CK273" s="11">
        <f t="shared" si="320"/>
        <v>0</v>
      </c>
      <c r="CL273" s="11">
        <f t="shared" si="321"/>
        <v>0</v>
      </c>
      <c r="CM273" s="11">
        <f t="shared" si="322"/>
        <v>0</v>
      </c>
      <c r="CN273" s="11">
        <f t="shared" si="323"/>
        <v>0</v>
      </c>
      <c r="CO273" s="11">
        <f t="shared" si="324"/>
        <v>0</v>
      </c>
      <c r="CQ273">
        <f t="shared" si="325"/>
        <v>0</v>
      </c>
    </row>
    <row r="274" spans="1:95" ht="12.75">
      <c r="A274" s="7" t="s">
        <v>12</v>
      </c>
      <c r="B274" s="13">
        <f t="shared" si="294"/>
        <v>0</v>
      </c>
      <c r="C274" s="14">
        <f t="shared" si="295"/>
        <v>0</v>
      </c>
      <c r="D274" s="20">
        <f t="shared" si="296"/>
        <v>0</v>
      </c>
      <c r="E274" s="19"/>
      <c r="F274" s="12"/>
      <c r="G274" s="12"/>
      <c r="H274" s="12"/>
      <c r="I274" s="12"/>
      <c r="J274" s="12"/>
      <c r="L274" s="12"/>
      <c r="M274" s="12"/>
      <c r="N274" s="12"/>
      <c r="O274" s="12"/>
      <c r="P274" s="12"/>
      <c r="Q274" s="12"/>
      <c r="R274" s="12"/>
      <c r="S274" s="25"/>
      <c r="T274" s="19"/>
      <c r="U274" s="12"/>
      <c r="V274" s="12"/>
      <c r="W274" s="12"/>
      <c r="X274" s="12"/>
      <c r="Y274" s="12"/>
      <c r="Z274" s="12"/>
      <c r="AA274" s="12"/>
      <c r="AB274" s="27"/>
      <c r="AC274" s="12"/>
      <c r="AD274" s="12"/>
      <c r="AE274" s="12"/>
      <c r="AF274" s="12"/>
      <c r="AG274" s="12"/>
      <c r="AH274" s="12"/>
      <c r="AI274" s="12"/>
      <c r="AJ274">
        <f t="shared" si="269"/>
      </c>
      <c r="AK274">
        <f t="shared" si="270"/>
      </c>
      <c r="AL274">
        <f t="shared" si="271"/>
      </c>
      <c r="AM274">
        <f t="shared" si="272"/>
      </c>
      <c r="AN274">
        <f t="shared" si="273"/>
      </c>
      <c r="AO274">
        <f t="shared" si="274"/>
      </c>
      <c r="AP274">
        <f t="shared" si="289"/>
      </c>
      <c r="AQ274">
        <f t="shared" si="290"/>
      </c>
      <c r="AR274">
        <f t="shared" si="291"/>
      </c>
      <c r="AS274">
        <f t="shared" si="292"/>
      </c>
      <c r="AT274">
        <f t="shared" si="293"/>
      </c>
      <c r="AU274">
        <f t="shared" si="275"/>
      </c>
      <c r="AV274">
        <f t="shared" si="326"/>
      </c>
      <c r="AW274">
        <f t="shared" si="327"/>
      </c>
      <c r="AX274">
        <f t="shared" si="276"/>
      </c>
      <c r="AY274">
        <f t="shared" si="277"/>
      </c>
      <c r="AZ274">
        <f t="shared" si="278"/>
      </c>
      <c r="BA274">
        <f t="shared" si="279"/>
      </c>
      <c r="BB274">
        <f t="shared" si="280"/>
      </c>
      <c r="BC274">
        <f t="shared" si="281"/>
      </c>
      <c r="BD274">
        <f t="shared" si="282"/>
      </c>
      <c r="BE274">
        <f t="shared" si="283"/>
      </c>
      <c r="BF274">
        <f t="shared" si="284"/>
      </c>
      <c r="BG274">
        <f t="shared" si="285"/>
      </c>
      <c r="BH274">
        <f t="shared" si="286"/>
      </c>
      <c r="BI274">
        <f t="shared" si="328"/>
      </c>
      <c r="BJ274">
        <f t="shared" si="329"/>
      </c>
      <c r="BK274">
        <f t="shared" si="329"/>
      </c>
      <c r="BL274">
        <f t="shared" si="287"/>
      </c>
      <c r="BM274">
        <f t="shared" si="288"/>
      </c>
      <c r="BN274" s="10">
        <f t="shared" si="297"/>
        <v>0</v>
      </c>
      <c r="BO274" s="11">
        <f t="shared" si="298"/>
        <v>0</v>
      </c>
      <c r="BP274" s="11">
        <f t="shared" si="299"/>
        <v>0</v>
      </c>
      <c r="BQ274" s="11">
        <f t="shared" si="300"/>
        <v>0</v>
      </c>
      <c r="BR274" s="11">
        <f t="shared" si="301"/>
        <v>0</v>
      </c>
      <c r="BS274" s="11">
        <f t="shared" si="302"/>
        <v>0</v>
      </c>
      <c r="BT274" s="11">
        <f t="shared" si="303"/>
        <v>0</v>
      </c>
      <c r="BU274" s="11">
        <f t="shared" si="304"/>
        <v>0</v>
      </c>
      <c r="BV274" s="11">
        <f t="shared" si="305"/>
        <v>0</v>
      </c>
      <c r="BW274" s="11">
        <f t="shared" si="306"/>
        <v>0</v>
      </c>
      <c r="BX274" s="11">
        <f t="shared" si="307"/>
        <v>0</v>
      </c>
      <c r="BY274" s="11">
        <f t="shared" si="308"/>
        <v>0</v>
      </c>
      <c r="BZ274" s="11">
        <f t="shared" si="309"/>
        <v>0</v>
      </c>
      <c r="CA274" s="11">
        <f t="shared" si="310"/>
        <v>0</v>
      </c>
      <c r="CB274" s="11">
        <f t="shared" si="311"/>
        <v>0</v>
      </c>
      <c r="CC274" s="11">
        <f t="shared" si="312"/>
        <v>0</v>
      </c>
      <c r="CD274" s="11">
        <f t="shared" si="313"/>
        <v>0</v>
      </c>
      <c r="CE274" s="11">
        <f t="shared" si="314"/>
        <v>0</v>
      </c>
      <c r="CF274" s="11">
        <f t="shared" si="315"/>
        <v>0</v>
      </c>
      <c r="CG274" s="11">
        <f t="shared" si="316"/>
        <v>0</v>
      </c>
      <c r="CH274" s="11">
        <f t="shared" si="317"/>
        <v>0</v>
      </c>
      <c r="CI274" s="11">
        <f t="shared" si="318"/>
        <v>0</v>
      </c>
      <c r="CJ274" s="11">
        <f t="shared" si="319"/>
        <v>0</v>
      </c>
      <c r="CK274" s="11">
        <f t="shared" si="320"/>
        <v>0</v>
      </c>
      <c r="CL274" s="11">
        <f t="shared" si="321"/>
        <v>0</v>
      </c>
      <c r="CM274" s="11">
        <f t="shared" si="322"/>
        <v>0</v>
      </c>
      <c r="CN274" s="11">
        <f t="shared" si="323"/>
        <v>0</v>
      </c>
      <c r="CO274" s="11">
        <f t="shared" si="324"/>
        <v>0</v>
      </c>
      <c r="CQ274">
        <f t="shared" si="325"/>
        <v>0</v>
      </c>
    </row>
    <row r="275" spans="1:95" ht="12.75">
      <c r="A275" s="7" t="s">
        <v>12</v>
      </c>
      <c r="B275" s="13">
        <f t="shared" si="294"/>
        <v>0</v>
      </c>
      <c r="C275" s="14">
        <f t="shared" si="295"/>
        <v>0</v>
      </c>
      <c r="D275" s="20">
        <f t="shared" si="296"/>
        <v>0</v>
      </c>
      <c r="E275" s="19"/>
      <c r="F275" s="12"/>
      <c r="G275" s="12"/>
      <c r="H275" s="12"/>
      <c r="I275" s="12"/>
      <c r="J275" s="12"/>
      <c r="L275" s="12"/>
      <c r="M275" s="12"/>
      <c r="N275" s="12"/>
      <c r="O275" s="12"/>
      <c r="P275" s="12"/>
      <c r="Q275" s="12"/>
      <c r="R275" s="12"/>
      <c r="S275" s="25"/>
      <c r="T275" s="19"/>
      <c r="U275" s="12"/>
      <c r="V275" s="12"/>
      <c r="W275" s="12"/>
      <c r="X275" s="12"/>
      <c r="Y275" s="12"/>
      <c r="Z275" s="12"/>
      <c r="AA275" s="12"/>
      <c r="AB275" s="27"/>
      <c r="AC275" s="12"/>
      <c r="AD275" s="12"/>
      <c r="AE275" s="12"/>
      <c r="AF275" s="12"/>
      <c r="AG275" s="12"/>
      <c r="AH275" s="12"/>
      <c r="AI275" s="12"/>
      <c r="AJ275">
        <f t="shared" si="269"/>
      </c>
      <c r="AK275">
        <f t="shared" si="270"/>
      </c>
      <c r="AL275">
        <f t="shared" si="271"/>
      </c>
      <c r="AM275">
        <f t="shared" si="272"/>
      </c>
      <c r="AN275">
        <f t="shared" si="273"/>
      </c>
      <c r="AO275">
        <f t="shared" si="274"/>
      </c>
      <c r="AP275">
        <f t="shared" si="289"/>
      </c>
      <c r="AQ275">
        <f t="shared" si="290"/>
      </c>
      <c r="AR275">
        <f t="shared" si="291"/>
      </c>
      <c r="AS275">
        <f t="shared" si="292"/>
      </c>
      <c r="AT275">
        <f t="shared" si="293"/>
      </c>
      <c r="AU275">
        <f t="shared" si="275"/>
      </c>
      <c r="AV275">
        <f t="shared" si="326"/>
      </c>
      <c r="AW275">
        <f t="shared" si="327"/>
      </c>
      <c r="AX275">
        <f t="shared" si="276"/>
      </c>
      <c r="AY275">
        <f t="shared" si="277"/>
      </c>
      <c r="AZ275">
        <f t="shared" si="278"/>
      </c>
      <c r="BA275">
        <f t="shared" si="279"/>
      </c>
      <c r="BB275">
        <f t="shared" si="280"/>
      </c>
      <c r="BC275">
        <f t="shared" si="281"/>
      </c>
      <c r="BD275">
        <f t="shared" si="282"/>
      </c>
      <c r="BE275">
        <f t="shared" si="283"/>
      </c>
      <c r="BF275">
        <f t="shared" si="284"/>
      </c>
      <c r="BG275">
        <f t="shared" si="285"/>
      </c>
      <c r="BH275">
        <f t="shared" si="286"/>
      </c>
      <c r="BI275">
        <f t="shared" si="328"/>
      </c>
      <c r="BJ275">
        <f t="shared" si="329"/>
      </c>
      <c r="BK275">
        <f t="shared" si="329"/>
      </c>
      <c r="BL275">
        <f t="shared" si="287"/>
      </c>
      <c r="BM275">
        <f t="shared" si="288"/>
      </c>
      <c r="BN275" s="10">
        <f t="shared" si="297"/>
        <v>0</v>
      </c>
      <c r="BO275" s="11">
        <f t="shared" si="298"/>
        <v>0</v>
      </c>
      <c r="BP275" s="11">
        <f t="shared" si="299"/>
        <v>0</v>
      </c>
      <c r="BQ275" s="11">
        <f t="shared" si="300"/>
        <v>0</v>
      </c>
      <c r="BR275" s="11">
        <f t="shared" si="301"/>
        <v>0</v>
      </c>
      <c r="BS275" s="11">
        <f t="shared" si="302"/>
        <v>0</v>
      </c>
      <c r="BT275" s="11">
        <f t="shared" si="303"/>
        <v>0</v>
      </c>
      <c r="BU275" s="11">
        <f t="shared" si="304"/>
        <v>0</v>
      </c>
      <c r="BV275" s="11">
        <f t="shared" si="305"/>
        <v>0</v>
      </c>
      <c r="BW275" s="11">
        <f t="shared" si="306"/>
        <v>0</v>
      </c>
      <c r="BX275" s="11">
        <f t="shared" si="307"/>
        <v>0</v>
      </c>
      <c r="BY275" s="11">
        <f t="shared" si="308"/>
        <v>0</v>
      </c>
      <c r="BZ275" s="11">
        <f t="shared" si="309"/>
        <v>0</v>
      </c>
      <c r="CA275" s="11">
        <f t="shared" si="310"/>
        <v>0</v>
      </c>
      <c r="CB275" s="11">
        <f t="shared" si="311"/>
        <v>0</v>
      </c>
      <c r="CC275" s="11">
        <f t="shared" si="312"/>
        <v>0</v>
      </c>
      <c r="CD275" s="11">
        <f t="shared" si="313"/>
        <v>0</v>
      </c>
      <c r="CE275" s="11">
        <f t="shared" si="314"/>
        <v>0</v>
      </c>
      <c r="CF275" s="11">
        <f t="shared" si="315"/>
        <v>0</v>
      </c>
      <c r="CG275" s="11">
        <f t="shared" si="316"/>
        <v>0</v>
      </c>
      <c r="CH275" s="11">
        <f t="shared" si="317"/>
        <v>0</v>
      </c>
      <c r="CI275" s="11">
        <f t="shared" si="318"/>
        <v>0</v>
      </c>
      <c r="CJ275" s="11">
        <f t="shared" si="319"/>
        <v>0</v>
      </c>
      <c r="CK275" s="11">
        <f t="shared" si="320"/>
        <v>0</v>
      </c>
      <c r="CL275" s="11">
        <f t="shared" si="321"/>
        <v>0</v>
      </c>
      <c r="CM275" s="11">
        <f t="shared" si="322"/>
        <v>0</v>
      </c>
      <c r="CN275" s="11">
        <f t="shared" si="323"/>
        <v>0</v>
      </c>
      <c r="CO275" s="11">
        <f t="shared" si="324"/>
        <v>0</v>
      </c>
      <c r="CQ275">
        <f t="shared" si="325"/>
        <v>0</v>
      </c>
    </row>
    <row r="276" spans="1:95" ht="12.75">
      <c r="A276" s="7" t="s">
        <v>12</v>
      </c>
      <c r="B276" s="13">
        <f t="shared" si="294"/>
        <v>0</v>
      </c>
      <c r="C276" s="14">
        <f t="shared" si="295"/>
        <v>0</v>
      </c>
      <c r="D276" s="20">
        <f t="shared" si="296"/>
        <v>0</v>
      </c>
      <c r="E276" s="19"/>
      <c r="F276" s="12"/>
      <c r="G276" s="12"/>
      <c r="H276" s="12"/>
      <c r="I276" s="12"/>
      <c r="J276" s="12"/>
      <c r="L276" s="12"/>
      <c r="M276" s="12"/>
      <c r="N276" s="12"/>
      <c r="O276" s="12"/>
      <c r="P276" s="12"/>
      <c r="Q276" s="12"/>
      <c r="R276" s="12"/>
      <c r="S276" s="25"/>
      <c r="T276" s="19"/>
      <c r="U276" s="12"/>
      <c r="V276" s="12"/>
      <c r="W276" s="12"/>
      <c r="X276" s="12"/>
      <c r="Y276" s="12"/>
      <c r="Z276" s="12"/>
      <c r="AA276" s="12"/>
      <c r="AB276" s="27"/>
      <c r="AC276" s="12"/>
      <c r="AD276" s="12"/>
      <c r="AE276" s="12"/>
      <c r="AF276" s="12"/>
      <c r="AG276" s="12"/>
      <c r="AH276" s="12"/>
      <c r="AI276" s="12"/>
      <c r="AJ276">
        <f t="shared" si="269"/>
      </c>
      <c r="AK276">
        <f t="shared" si="270"/>
      </c>
      <c r="AL276">
        <f t="shared" si="271"/>
      </c>
      <c r="AM276">
        <f t="shared" si="272"/>
      </c>
      <c r="AN276">
        <f t="shared" si="273"/>
      </c>
      <c r="AO276">
        <f t="shared" si="274"/>
      </c>
      <c r="AP276">
        <f t="shared" si="289"/>
      </c>
      <c r="AQ276">
        <f t="shared" si="290"/>
      </c>
      <c r="AR276">
        <f t="shared" si="291"/>
      </c>
      <c r="AS276">
        <f t="shared" si="292"/>
      </c>
      <c r="AT276">
        <f t="shared" si="293"/>
      </c>
      <c r="AU276">
        <f t="shared" si="275"/>
      </c>
      <c r="AV276">
        <f t="shared" si="326"/>
      </c>
      <c r="AW276">
        <f t="shared" si="327"/>
      </c>
      <c r="AX276">
        <f t="shared" si="276"/>
      </c>
      <c r="AY276">
        <f t="shared" si="277"/>
      </c>
      <c r="AZ276">
        <f t="shared" si="278"/>
      </c>
      <c r="BA276">
        <f t="shared" si="279"/>
      </c>
      <c r="BB276">
        <f t="shared" si="280"/>
      </c>
      <c r="BC276">
        <f t="shared" si="281"/>
      </c>
      <c r="BD276">
        <f t="shared" si="282"/>
      </c>
      <c r="BE276">
        <f t="shared" si="283"/>
      </c>
      <c r="BF276">
        <f t="shared" si="284"/>
      </c>
      <c r="BG276">
        <f t="shared" si="285"/>
      </c>
      <c r="BH276">
        <f t="shared" si="286"/>
      </c>
      <c r="BI276">
        <f t="shared" si="328"/>
      </c>
      <c r="BJ276">
        <f t="shared" si="329"/>
      </c>
      <c r="BK276">
        <f t="shared" si="329"/>
      </c>
      <c r="BL276">
        <f t="shared" si="287"/>
      </c>
      <c r="BM276">
        <f t="shared" si="288"/>
      </c>
      <c r="BN276" s="10">
        <f t="shared" si="297"/>
        <v>0</v>
      </c>
      <c r="BO276" s="11">
        <f t="shared" si="298"/>
        <v>0</v>
      </c>
      <c r="BP276" s="11">
        <f t="shared" si="299"/>
        <v>0</v>
      </c>
      <c r="BQ276" s="11">
        <f t="shared" si="300"/>
        <v>0</v>
      </c>
      <c r="BR276" s="11">
        <f t="shared" si="301"/>
        <v>0</v>
      </c>
      <c r="BS276" s="11">
        <f t="shared" si="302"/>
        <v>0</v>
      </c>
      <c r="BT276" s="11">
        <f t="shared" si="303"/>
        <v>0</v>
      </c>
      <c r="BU276" s="11">
        <f t="shared" si="304"/>
        <v>0</v>
      </c>
      <c r="BV276" s="11">
        <f t="shared" si="305"/>
        <v>0</v>
      </c>
      <c r="BW276" s="11">
        <f t="shared" si="306"/>
        <v>0</v>
      </c>
      <c r="BX276" s="11">
        <f t="shared" si="307"/>
        <v>0</v>
      </c>
      <c r="BY276" s="11">
        <f t="shared" si="308"/>
        <v>0</v>
      </c>
      <c r="BZ276" s="11">
        <f t="shared" si="309"/>
        <v>0</v>
      </c>
      <c r="CA276" s="11">
        <f t="shared" si="310"/>
        <v>0</v>
      </c>
      <c r="CB276" s="11">
        <f t="shared" si="311"/>
        <v>0</v>
      </c>
      <c r="CC276" s="11">
        <f t="shared" si="312"/>
        <v>0</v>
      </c>
      <c r="CD276" s="11">
        <f t="shared" si="313"/>
        <v>0</v>
      </c>
      <c r="CE276" s="11">
        <f t="shared" si="314"/>
        <v>0</v>
      </c>
      <c r="CF276" s="11">
        <f t="shared" si="315"/>
        <v>0</v>
      </c>
      <c r="CG276" s="11">
        <f t="shared" si="316"/>
        <v>0</v>
      </c>
      <c r="CH276" s="11">
        <f t="shared" si="317"/>
        <v>0</v>
      </c>
      <c r="CI276" s="11">
        <f t="shared" si="318"/>
        <v>0</v>
      </c>
      <c r="CJ276" s="11">
        <f t="shared" si="319"/>
        <v>0</v>
      </c>
      <c r="CK276" s="11">
        <f t="shared" si="320"/>
        <v>0</v>
      </c>
      <c r="CL276" s="11">
        <f t="shared" si="321"/>
        <v>0</v>
      </c>
      <c r="CM276" s="11">
        <f t="shared" si="322"/>
        <v>0</v>
      </c>
      <c r="CN276" s="11">
        <f t="shared" si="323"/>
        <v>0</v>
      </c>
      <c r="CO276" s="11">
        <f t="shared" si="324"/>
        <v>0</v>
      </c>
      <c r="CQ276">
        <f t="shared" si="325"/>
        <v>0</v>
      </c>
    </row>
    <row r="277" spans="1:95" ht="12.75">
      <c r="A277" s="7" t="s">
        <v>12</v>
      </c>
      <c r="B277" s="13">
        <f t="shared" si="294"/>
        <v>0</v>
      </c>
      <c r="C277" s="14">
        <f t="shared" si="295"/>
        <v>0</v>
      </c>
      <c r="D277" s="20">
        <f t="shared" si="296"/>
        <v>0</v>
      </c>
      <c r="E277" s="19"/>
      <c r="F277" s="12"/>
      <c r="G277" s="12"/>
      <c r="H277" s="12"/>
      <c r="I277" s="12"/>
      <c r="J277" s="12"/>
      <c r="L277" s="12"/>
      <c r="M277" s="12"/>
      <c r="N277" s="12"/>
      <c r="O277" s="12"/>
      <c r="P277" s="12"/>
      <c r="Q277" s="12"/>
      <c r="R277" s="12"/>
      <c r="S277" s="25"/>
      <c r="T277" s="19"/>
      <c r="U277" s="12"/>
      <c r="V277" s="12"/>
      <c r="W277" s="12"/>
      <c r="X277" s="12"/>
      <c r="Y277" s="12"/>
      <c r="Z277" s="12"/>
      <c r="AA277" s="12"/>
      <c r="AB277" s="27"/>
      <c r="AC277" s="12"/>
      <c r="AD277" s="12"/>
      <c r="AE277" s="12"/>
      <c r="AF277" s="12"/>
      <c r="AG277" s="12"/>
      <c r="AH277" s="12"/>
      <c r="AI277" s="12"/>
      <c r="AJ277">
        <f t="shared" si="269"/>
      </c>
      <c r="AK277">
        <f t="shared" si="270"/>
      </c>
      <c r="AL277">
        <f t="shared" si="271"/>
      </c>
      <c r="AM277">
        <f t="shared" si="272"/>
      </c>
      <c r="AN277">
        <f t="shared" si="273"/>
      </c>
      <c r="AO277">
        <f t="shared" si="274"/>
      </c>
      <c r="AP277">
        <f t="shared" si="289"/>
      </c>
      <c r="AQ277">
        <f t="shared" si="290"/>
      </c>
      <c r="AR277">
        <f t="shared" si="291"/>
      </c>
      <c r="AS277">
        <f t="shared" si="292"/>
      </c>
      <c r="AT277">
        <f t="shared" si="293"/>
      </c>
      <c r="AU277">
        <f t="shared" si="275"/>
      </c>
      <c r="AV277">
        <f t="shared" si="326"/>
      </c>
      <c r="AW277">
        <f t="shared" si="327"/>
      </c>
      <c r="AX277">
        <f t="shared" si="276"/>
      </c>
      <c r="AY277">
        <f t="shared" si="277"/>
      </c>
      <c r="AZ277">
        <f t="shared" si="278"/>
      </c>
      <c r="BA277">
        <f t="shared" si="279"/>
      </c>
      <c r="BB277">
        <f t="shared" si="280"/>
      </c>
      <c r="BC277">
        <f t="shared" si="281"/>
      </c>
      <c r="BD277">
        <f t="shared" si="282"/>
      </c>
      <c r="BE277">
        <f t="shared" si="283"/>
      </c>
      <c r="BF277">
        <f t="shared" si="284"/>
      </c>
      <c r="BG277">
        <f t="shared" si="285"/>
      </c>
      <c r="BH277">
        <f t="shared" si="286"/>
      </c>
      <c r="BI277">
        <f t="shared" si="328"/>
      </c>
      <c r="BJ277">
        <f t="shared" si="329"/>
      </c>
      <c r="BK277">
        <f t="shared" si="329"/>
      </c>
      <c r="BL277">
        <f t="shared" si="287"/>
      </c>
      <c r="BM277">
        <f t="shared" si="288"/>
      </c>
      <c r="BN277" s="10">
        <f t="shared" si="297"/>
        <v>0</v>
      </c>
      <c r="BO277" s="11">
        <f t="shared" si="298"/>
        <v>0</v>
      </c>
      <c r="BP277" s="11">
        <f t="shared" si="299"/>
        <v>0</v>
      </c>
      <c r="BQ277" s="11">
        <f t="shared" si="300"/>
        <v>0</v>
      </c>
      <c r="BR277" s="11">
        <f t="shared" si="301"/>
        <v>0</v>
      </c>
      <c r="BS277" s="11">
        <f t="shared" si="302"/>
        <v>0</v>
      </c>
      <c r="BT277" s="11">
        <f t="shared" si="303"/>
        <v>0</v>
      </c>
      <c r="BU277" s="11">
        <f t="shared" si="304"/>
        <v>0</v>
      </c>
      <c r="BV277" s="11">
        <f t="shared" si="305"/>
        <v>0</v>
      </c>
      <c r="BW277" s="11">
        <f t="shared" si="306"/>
        <v>0</v>
      </c>
      <c r="BX277" s="11">
        <f t="shared" si="307"/>
        <v>0</v>
      </c>
      <c r="BY277" s="11">
        <f t="shared" si="308"/>
        <v>0</v>
      </c>
      <c r="BZ277" s="11">
        <f t="shared" si="309"/>
        <v>0</v>
      </c>
      <c r="CA277" s="11">
        <f t="shared" si="310"/>
        <v>0</v>
      </c>
      <c r="CB277" s="11">
        <f t="shared" si="311"/>
        <v>0</v>
      </c>
      <c r="CC277" s="11">
        <f t="shared" si="312"/>
        <v>0</v>
      </c>
      <c r="CD277" s="11">
        <f t="shared" si="313"/>
        <v>0</v>
      </c>
      <c r="CE277" s="11">
        <f t="shared" si="314"/>
        <v>0</v>
      </c>
      <c r="CF277" s="11">
        <f t="shared" si="315"/>
        <v>0</v>
      </c>
      <c r="CG277" s="11">
        <f t="shared" si="316"/>
        <v>0</v>
      </c>
      <c r="CH277" s="11">
        <f t="shared" si="317"/>
        <v>0</v>
      </c>
      <c r="CI277" s="11">
        <f t="shared" si="318"/>
        <v>0</v>
      </c>
      <c r="CJ277" s="11">
        <f t="shared" si="319"/>
        <v>0</v>
      </c>
      <c r="CK277" s="11">
        <f t="shared" si="320"/>
        <v>0</v>
      </c>
      <c r="CL277" s="11">
        <f t="shared" si="321"/>
        <v>0</v>
      </c>
      <c r="CM277" s="11">
        <f t="shared" si="322"/>
        <v>0</v>
      </c>
      <c r="CN277" s="11">
        <f t="shared" si="323"/>
        <v>0</v>
      </c>
      <c r="CO277" s="11">
        <f t="shared" si="324"/>
        <v>0</v>
      </c>
      <c r="CQ277">
        <f t="shared" si="325"/>
        <v>0</v>
      </c>
    </row>
    <row r="278" spans="1:95" ht="12.75">
      <c r="A278" s="7" t="s">
        <v>12</v>
      </c>
      <c r="B278" s="13">
        <f t="shared" si="294"/>
        <v>0</v>
      </c>
      <c r="C278" s="14">
        <f t="shared" si="295"/>
        <v>0</v>
      </c>
      <c r="D278" s="20">
        <f t="shared" si="296"/>
        <v>0</v>
      </c>
      <c r="E278" s="19"/>
      <c r="F278" s="12"/>
      <c r="G278" s="12"/>
      <c r="H278" s="12"/>
      <c r="I278" s="12"/>
      <c r="J278" s="12"/>
      <c r="L278" s="12"/>
      <c r="M278" s="12"/>
      <c r="N278" s="12"/>
      <c r="O278" s="12"/>
      <c r="P278" s="12"/>
      <c r="Q278" s="12"/>
      <c r="R278" s="12"/>
      <c r="S278" s="25"/>
      <c r="T278" s="19"/>
      <c r="U278" s="12"/>
      <c r="V278" s="12"/>
      <c r="W278" s="12"/>
      <c r="X278" s="12"/>
      <c r="Y278" s="12"/>
      <c r="Z278" s="12"/>
      <c r="AA278" s="12"/>
      <c r="AB278" s="27"/>
      <c r="AC278" s="12"/>
      <c r="AD278" s="12"/>
      <c r="AE278" s="12"/>
      <c r="AF278" s="12"/>
      <c r="AG278" s="12"/>
      <c r="AH278" s="12"/>
      <c r="AI278" s="12"/>
      <c r="AJ278">
        <f t="shared" si="269"/>
      </c>
      <c r="AK278">
        <f t="shared" si="270"/>
      </c>
      <c r="AL278">
        <f t="shared" si="271"/>
      </c>
      <c r="AM278">
        <f t="shared" si="272"/>
      </c>
      <c r="AN278">
        <f t="shared" si="273"/>
      </c>
      <c r="AO278">
        <f t="shared" si="274"/>
      </c>
      <c r="AP278">
        <f t="shared" si="289"/>
      </c>
      <c r="AQ278">
        <f t="shared" si="290"/>
      </c>
      <c r="AR278">
        <f t="shared" si="291"/>
      </c>
      <c r="AS278">
        <f t="shared" si="292"/>
      </c>
      <c r="AT278">
        <f t="shared" si="293"/>
      </c>
      <c r="AU278">
        <f t="shared" si="275"/>
      </c>
      <c r="AV278">
        <f t="shared" si="326"/>
      </c>
      <c r="AW278">
        <f t="shared" si="327"/>
      </c>
      <c r="AX278">
        <f t="shared" si="276"/>
      </c>
      <c r="AY278">
        <f t="shared" si="277"/>
      </c>
      <c r="AZ278">
        <f t="shared" si="278"/>
      </c>
      <c r="BA278">
        <f t="shared" si="279"/>
      </c>
      <c r="BB278">
        <f t="shared" si="280"/>
      </c>
      <c r="BC278">
        <f t="shared" si="281"/>
      </c>
      <c r="BD278">
        <f t="shared" si="282"/>
      </c>
      <c r="BE278">
        <f t="shared" si="283"/>
      </c>
      <c r="BF278">
        <f t="shared" si="284"/>
      </c>
      <c r="BG278">
        <f t="shared" si="285"/>
      </c>
      <c r="BH278">
        <f t="shared" si="286"/>
      </c>
      <c r="BI278">
        <f t="shared" si="328"/>
      </c>
      <c r="BJ278">
        <f t="shared" si="329"/>
      </c>
      <c r="BK278">
        <f t="shared" si="329"/>
      </c>
      <c r="BL278">
        <f t="shared" si="287"/>
      </c>
      <c r="BM278">
        <f t="shared" si="288"/>
      </c>
      <c r="BN278" s="10">
        <f t="shared" si="297"/>
        <v>0</v>
      </c>
      <c r="BO278" s="11">
        <f t="shared" si="298"/>
        <v>0</v>
      </c>
      <c r="BP278" s="11">
        <f t="shared" si="299"/>
        <v>0</v>
      </c>
      <c r="BQ278" s="11">
        <f t="shared" si="300"/>
        <v>0</v>
      </c>
      <c r="BR278" s="11">
        <f t="shared" si="301"/>
        <v>0</v>
      </c>
      <c r="BS278" s="11">
        <f t="shared" si="302"/>
        <v>0</v>
      </c>
      <c r="BT278" s="11">
        <f t="shared" si="303"/>
        <v>0</v>
      </c>
      <c r="BU278" s="11">
        <f t="shared" si="304"/>
        <v>0</v>
      </c>
      <c r="BV278" s="11">
        <f t="shared" si="305"/>
        <v>0</v>
      </c>
      <c r="BW278" s="11">
        <f t="shared" si="306"/>
        <v>0</v>
      </c>
      <c r="BX278" s="11">
        <f t="shared" si="307"/>
        <v>0</v>
      </c>
      <c r="BY278" s="11">
        <f t="shared" si="308"/>
        <v>0</v>
      </c>
      <c r="BZ278" s="11">
        <f t="shared" si="309"/>
        <v>0</v>
      </c>
      <c r="CA278" s="11">
        <f t="shared" si="310"/>
        <v>0</v>
      </c>
      <c r="CB278" s="11">
        <f t="shared" si="311"/>
        <v>0</v>
      </c>
      <c r="CC278" s="11">
        <f t="shared" si="312"/>
        <v>0</v>
      </c>
      <c r="CD278" s="11">
        <f t="shared" si="313"/>
        <v>0</v>
      </c>
      <c r="CE278" s="11">
        <f t="shared" si="314"/>
        <v>0</v>
      </c>
      <c r="CF278" s="11">
        <f t="shared" si="315"/>
        <v>0</v>
      </c>
      <c r="CG278" s="11">
        <f t="shared" si="316"/>
        <v>0</v>
      </c>
      <c r="CH278" s="11">
        <f t="shared" si="317"/>
        <v>0</v>
      </c>
      <c r="CI278" s="11">
        <f t="shared" si="318"/>
        <v>0</v>
      </c>
      <c r="CJ278" s="11">
        <f t="shared" si="319"/>
        <v>0</v>
      </c>
      <c r="CK278" s="11">
        <f t="shared" si="320"/>
        <v>0</v>
      </c>
      <c r="CL278" s="11">
        <f t="shared" si="321"/>
        <v>0</v>
      </c>
      <c r="CM278" s="11">
        <f t="shared" si="322"/>
        <v>0</v>
      </c>
      <c r="CN278" s="11">
        <f t="shared" si="323"/>
        <v>0</v>
      </c>
      <c r="CO278" s="11">
        <f t="shared" si="324"/>
        <v>0</v>
      </c>
      <c r="CQ278">
        <f t="shared" si="325"/>
        <v>0</v>
      </c>
    </row>
    <row r="279" spans="1:95" ht="12.75">
      <c r="A279" s="7" t="s">
        <v>12</v>
      </c>
      <c r="B279" s="13">
        <f t="shared" si="294"/>
        <v>0</v>
      </c>
      <c r="C279" s="14">
        <f t="shared" si="295"/>
        <v>0</v>
      </c>
      <c r="D279" s="20">
        <f t="shared" si="296"/>
        <v>0</v>
      </c>
      <c r="E279" s="19"/>
      <c r="F279" s="12"/>
      <c r="G279" s="12"/>
      <c r="H279" s="12"/>
      <c r="I279" s="12"/>
      <c r="J279" s="12"/>
      <c r="L279" s="12"/>
      <c r="M279" s="12"/>
      <c r="N279" s="12"/>
      <c r="O279" s="12"/>
      <c r="P279" s="12"/>
      <c r="Q279" s="12"/>
      <c r="R279" s="12"/>
      <c r="S279" s="25"/>
      <c r="T279" s="19"/>
      <c r="U279" s="12"/>
      <c r="V279" s="12"/>
      <c r="W279" s="12"/>
      <c r="X279" s="12"/>
      <c r="Y279" s="12"/>
      <c r="Z279" s="12"/>
      <c r="AA279" s="12"/>
      <c r="AB279" s="27"/>
      <c r="AC279" s="12"/>
      <c r="AD279" s="12"/>
      <c r="AE279" s="12"/>
      <c r="AF279" s="12"/>
      <c r="AG279" s="12"/>
      <c r="AH279" s="12"/>
      <c r="AI279" s="12"/>
      <c r="AJ279">
        <f t="shared" si="269"/>
      </c>
      <c r="AK279">
        <f t="shared" si="270"/>
      </c>
      <c r="AL279">
        <f t="shared" si="271"/>
      </c>
      <c r="AM279">
        <f t="shared" si="272"/>
      </c>
      <c r="AN279">
        <f t="shared" si="273"/>
      </c>
      <c r="AO279">
        <f t="shared" si="274"/>
      </c>
      <c r="AP279">
        <f t="shared" si="289"/>
      </c>
      <c r="AQ279">
        <f t="shared" si="290"/>
      </c>
      <c r="AR279">
        <f t="shared" si="291"/>
      </c>
      <c r="AS279">
        <f t="shared" si="292"/>
      </c>
      <c r="AT279">
        <f t="shared" si="293"/>
      </c>
      <c r="AU279">
        <f t="shared" si="275"/>
      </c>
      <c r="AV279">
        <f t="shared" si="326"/>
      </c>
      <c r="AW279">
        <f t="shared" si="327"/>
      </c>
      <c r="AX279">
        <f t="shared" si="276"/>
      </c>
      <c r="AY279">
        <f t="shared" si="277"/>
      </c>
      <c r="AZ279">
        <f t="shared" si="278"/>
      </c>
      <c r="BA279">
        <f t="shared" si="279"/>
      </c>
      <c r="BB279">
        <f t="shared" si="280"/>
      </c>
      <c r="BC279">
        <f t="shared" si="281"/>
      </c>
      <c r="BD279">
        <f t="shared" si="282"/>
      </c>
      <c r="BE279">
        <f t="shared" si="283"/>
      </c>
      <c r="BF279">
        <f t="shared" si="284"/>
      </c>
      <c r="BG279">
        <f t="shared" si="285"/>
      </c>
      <c r="BH279">
        <f t="shared" si="286"/>
      </c>
      <c r="BI279">
        <f t="shared" si="328"/>
      </c>
      <c r="BJ279">
        <f t="shared" si="329"/>
      </c>
      <c r="BK279">
        <f t="shared" si="329"/>
      </c>
      <c r="BL279">
        <f t="shared" si="287"/>
      </c>
      <c r="BM279">
        <f t="shared" si="288"/>
      </c>
      <c r="BN279" s="10">
        <f t="shared" si="297"/>
        <v>0</v>
      </c>
      <c r="BO279" s="11">
        <f t="shared" si="298"/>
        <v>0</v>
      </c>
      <c r="BP279" s="11">
        <f t="shared" si="299"/>
        <v>0</v>
      </c>
      <c r="BQ279" s="11">
        <f t="shared" si="300"/>
        <v>0</v>
      </c>
      <c r="BR279" s="11">
        <f t="shared" si="301"/>
        <v>0</v>
      </c>
      <c r="BS279" s="11">
        <f t="shared" si="302"/>
        <v>0</v>
      </c>
      <c r="BT279" s="11">
        <f t="shared" si="303"/>
        <v>0</v>
      </c>
      <c r="BU279" s="11">
        <f t="shared" si="304"/>
        <v>0</v>
      </c>
      <c r="BV279" s="11">
        <f t="shared" si="305"/>
        <v>0</v>
      </c>
      <c r="BW279" s="11">
        <f t="shared" si="306"/>
        <v>0</v>
      </c>
      <c r="BX279" s="11">
        <f t="shared" si="307"/>
        <v>0</v>
      </c>
      <c r="BY279" s="11">
        <f t="shared" si="308"/>
        <v>0</v>
      </c>
      <c r="BZ279" s="11">
        <f t="shared" si="309"/>
        <v>0</v>
      </c>
      <c r="CA279" s="11">
        <f t="shared" si="310"/>
        <v>0</v>
      </c>
      <c r="CB279" s="11">
        <f t="shared" si="311"/>
        <v>0</v>
      </c>
      <c r="CC279" s="11">
        <f t="shared" si="312"/>
        <v>0</v>
      </c>
      <c r="CD279" s="11">
        <f t="shared" si="313"/>
        <v>0</v>
      </c>
      <c r="CE279" s="11">
        <f t="shared" si="314"/>
        <v>0</v>
      </c>
      <c r="CF279" s="11">
        <f t="shared" si="315"/>
        <v>0</v>
      </c>
      <c r="CG279" s="11">
        <f t="shared" si="316"/>
        <v>0</v>
      </c>
      <c r="CH279" s="11">
        <f t="shared" si="317"/>
        <v>0</v>
      </c>
      <c r="CI279" s="11">
        <f t="shared" si="318"/>
        <v>0</v>
      </c>
      <c r="CJ279" s="11">
        <f t="shared" si="319"/>
        <v>0</v>
      </c>
      <c r="CK279" s="11">
        <f t="shared" si="320"/>
        <v>0</v>
      </c>
      <c r="CL279" s="11">
        <f t="shared" si="321"/>
        <v>0</v>
      </c>
      <c r="CM279" s="11">
        <f t="shared" si="322"/>
        <v>0</v>
      </c>
      <c r="CN279" s="11">
        <f t="shared" si="323"/>
        <v>0</v>
      </c>
      <c r="CO279" s="11">
        <f t="shared" si="324"/>
        <v>0</v>
      </c>
      <c r="CQ279">
        <f t="shared" si="325"/>
        <v>0</v>
      </c>
    </row>
    <row r="280" spans="1:95" ht="12.75">
      <c r="A280" s="7" t="s">
        <v>12</v>
      </c>
      <c r="B280" s="13">
        <f t="shared" si="294"/>
        <v>0</v>
      </c>
      <c r="C280" s="14">
        <f t="shared" si="295"/>
        <v>0</v>
      </c>
      <c r="D280" s="20">
        <f t="shared" si="296"/>
        <v>0</v>
      </c>
      <c r="E280" s="19"/>
      <c r="F280" s="12"/>
      <c r="G280" s="12"/>
      <c r="H280" s="12"/>
      <c r="I280" s="12"/>
      <c r="J280" s="12"/>
      <c r="L280" s="12"/>
      <c r="M280" s="12"/>
      <c r="N280" s="12"/>
      <c r="O280" s="12"/>
      <c r="P280" s="12"/>
      <c r="Q280" s="12"/>
      <c r="R280" s="12"/>
      <c r="S280" s="25"/>
      <c r="T280" s="19"/>
      <c r="U280" s="12"/>
      <c r="V280" s="12"/>
      <c r="W280" s="12"/>
      <c r="X280" s="12"/>
      <c r="Y280" s="12"/>
      <c r="Z280" s="12"/>
      <c r="AA280" s="12"/>
      <c r="AB280" s="27"/>
      <c r="AC280" s="12"/>
      <c r="AD280" s="12"/>
      <c r="AE280" s="12"/>
      <c r="AF280" s="12"/>
      <c r="AG280" s="12"/>
      <c r="AH280" s="12"/>
      <c r="AI280" s="12"/>
      <c r="AJ280">
        <f t="shared" si="269"/>
      </c>
      <c r="AK280">
        <f t="shared" si="270"/>
      </c>
      <c r="AL280">
        <f t="shared" si="271"/>
      </c>
      <c r="AM280">
        <f t="shared" si="272"/>
      </c>
      <c r="AN280">
        <f t="shared" si="273"/>
      </c>
      <c r="AO280">
        <f t="shared" si="274"/>
      </c>
      <c r="AP280">
        <f t="shared" si="289"/>
      </c>
      <c r="AQ280">
        <f t="shared" si="290"/>
      </c>
      <c r="AR280">
        <f t="shared" si="291"/>
      </c>
      <c r="AS280">
        <f t="shared" si="292"/>
      </c>
      <c r="AT280">
        <f t="shared" si="293"/>
      </c>
      <c r="AU280">
        <f t="shared" si="275"/>
      </c>
      <c r="AV280">
        <f t="shared" si="326"/>
      </c>
      <c r="AW280">
        <f t="shared" si="327"/>
      </c>
      <c r="AX280">
        <f t="shared" si="276"/>
      </c>
      <c r="AY280">
        <f t="shared" si="277"/>
      </c>
      <c r="AZ280">
        <f t="shared" si="278"/>
      </c>
      <c r="BA280">
        <f t="shared" si="279"/>
      </c>
      <c r="BB280">
        <f t="shared" si="280"/>
      </c>
      <c r="BC280">
        <f t="shared" si="281"/>
      </c>
      <c r="BD280">
        <f t="shared" si="282"/>
      </c>
      <c r="BE280">
        <f t="shared" si="283"/>
      </c>
      <c r="BF280">
        <f t="shared" si="284"/>
      </c>
      <c r="BG280">
        <f t="shared" si="285"/>
      </c>
      <c r="BH280">
        <f t="shared" si="286"/>
      </c>
      <c r="BI280">
        <f t="shared" si="328"/>
      </c>
      <c r="BJ280">
        <f t="shared" si="329"/>
      </c>
      <c r="BK280">
        <f t="shared" si="329"/>
      </c>
      <c r="BL280">
        <f t="shared" si="287"/>
      </c>
      <c r="BM280">
        <f t="shared" si="288"/>
      </c>
      <c r="BN280" s="10">
        <f t="shared" si="297"/>
        <v>0</v>
      </c>
      <c r="BO280" s="11">
        <f t="shared" si="298"/>
        <v>0</v>
      </c>
      <c r="BP280" s="11">
        <f t="shared" si="299"/>
        <v>0</v>
      </c>
      <c r="BQ280" s="11">
        <f t="shared" si="300"/>
        <v>0</v>
      </c>
      <c r="BR280" s="11">
        <f t="shared" si="301"/>
        <v>0</v>
      </c>
      <c r="BS280" s="11">
        <f t="shared" si="302"/>
        <v>0</v>
      </c>
      <c r="BT280" s="11">
        <f t="shared" si="303"/>
        <v>0</v>
      </c>
      <c r="BU280" s="11">
        <f t="shared" si="304"/>
        <v>0</v>
      </c>
      <c r="BV280" s="11">
        <f t="shared" si="305"/>
        <v>0</v>
      </c>
      <c r="BW280" s="11">
        <f t="shared" si="306"/>
        <v>0</v>
      </c>
      <c r="BX280" s="11">
        <f t="shared" si="307"/>
        <v>0</v>
      </c>
      <c r="BY280" s="11">
        <f t="shared" si="308"/>
        <v>0</v>
      </c>
      <c r="BZ280" s="11">
        <f t="shared" si="309"/>
        <v>0</v>
      </c>
      <c r="CA280" s="11">
        <f t="shared" si="310"/>
        <v>0</v>
      </c>
      <c r="CB280" s="11">
        <f t="shared" si="311"/>
        <v>0</v>
      </c>
      <c r="CC280" s="11">
        <f t="shared" si="312"/>
        <v>0</v>
      </c>
      <c r="CD280" s="11">
        <f t="shared" si="313"/>
        <v>0</v>
      </c>
      <c r="CE280" s="11">
        <f t="shared" si="314"/>
        <v>0</v>
      </c>
      <c r="CF280" s="11">
        <f t="shared" si="315"/>
        <v>0</v>
      </c>
      <c r="CG280" s="11">
        <f t="shared" si="316"/>
        <v>0</v>
      </c>
      <c r="CH280" s="11">
        <f t="shared" si="317"/>
        <v>0</v>
      </c>
      <c r="CI280" s="11">
        <f t="shared" si="318"/>
        <v>0</v>
      </c>
      <c r="CJ280" s="11">
        <f t="shared" si="319"/>
        <v>0</v>
      </c>
      <c r="CK280" s="11">
        <f t="shared" si="320"/>
        <v>0</v>
      </c>
      <c r="CL280" s="11">
        <f t="shared" si="321"/>
        <v>0</v>
      </c>
      <c r="CM280" s="11">
        <f t="shared" si="322"/>
        <v>0</v>
      </c>
      <c r="CN280" s="11">
        <f t="shared" si="323"/>
        <v>0</v>
      </c>
      <c r="CO280" s="11">
        <f t="shared" si="324"/>
        <v>0</v>
      </c>
      <c r="CQ280">
        <f t="shared" si="325"/>
        <v>0</v>
      </c>
    </row>
    <row r="281" spans="1:95" ht="12.75">
      <c r="A281" s="7" t="s">
        <v>12</v>
      </c>
      <c r="B281" s="13">
        <f t="shared" si="294"/>
        <v>0</v>
      </c>
      <c r="C281" s="14">
        <f t="shared" si="295"/>
        <v>0</v>
      </c>
      <c r="D281" s="20">
        <f t="shared" si="296"/>
        <v>0</v>
      </c>
      <c r="E281" s="19"/>
      <c r="F281" s="12"/>
      <c r="G281" s="12"/>
      <c r="H281" s="12"/>
      <c r="I281" s="12"/>
      <c r="J281" s="12"/>
      <c r="L281" s="12"/>
      <c r="M281" s="12"/>
      <c r="N281" s="12"/>
      <c r="O281" s="12"/>
      <c r="P281" s="12"/>
      <c r="Q281" s="12"/>
      <c r="R281" s="12"/>
      <c r="S281" s="25"/>
      <c r="T281" s="19"/>
      <c r="U281" s="12"/>
      <c r="V281" s="12"/>
      <c r="W281" s="12"/>
      <c r="X281" s="12"/>
      <c r="Y281" s="12"/>
      <c r="Z281" s="12"/>
      <c r="AA281" s="12"/>
      <c r="AB281" s="27"/>
      <c r="AC281" s="12"/>
      <c r="AD281" s="12"/>
      <c r="AE281" s="12"/>
      <c r="AF281" s="12"/>
      <c r="AG281" s="12"/>
      <c r="AH281" s="12"/>
      <c r="AI281" s="12"/>
      <c r="AJ281">
        <f aca="true" t="shared" si="330" ref="AJ281:AJ312">IF(E281="x",1,IF(E281&gt;0,1,""))</f>
      </c>
      <c r="AK281">
        <f aca="true" t="shared" si="331" ref="AK281:AK312">IF(F281="x",1,IF(F281&gt;0,1,""))</f>
      </c>
      <c r="AL281">
        <f aca="true" t="shared" si="332" ref="AL281:AL312">IF(G281="x",1,IF(G281&gt;0,1,""))</f>
      </c>
      <c r="AM281">
        <f aca="true" t="shared" si="333" ref="AM281:AM312">IF(H281="x",1,IF(H281&gt;0,1,""))</f>
      </c>
      <c r="AN281">
        <f aca="true" t="shared" si="334" ref="AN281:AN312">IF(I281="x",1,IF(I281&gt;0,1,""))</f>
      </c>
      <c r="AO281">
        <f aca="true" t="shared" si="335" ref="AO281:AO312">IF(J281="x",1,IF(J281&gt;0,1,""))</f>
      </c>
      <c r="AP281">
        <f t="shared" si="289"/>
      </c>
      <c r="AQ281">
        <f t="shared" si="290"/>
      </c>
      <c r="AR281">
        <f t="shared" si="291"/>
      </c>
      <c r="AS281">
        <f t="shared" si="292"/>
      </c>
      <c r="AT281">
        <f t="shared" si="293"/>
      </c>
      <c r="AU281">
        <f aca="true" t="shared" si="336" ref="AU281:AU312">IF(P281="x",1,IF(P281&gt;0,1,""))</f>
      </c>
      <c r="AV281">
        <f t="shared" si="326"/>
      </c>
      <c r="AW281">
        <f t="shared" si="327"/>
      </c>
      <c r="AX281">
        <f aca="true" t="shared" si="337" ref="AX281:AX312">IF(S281="x",1,IF(S281&gt;0,1,""))</f>
      </c>
      <c r="AY281">
        <f aca="true" t="shared" si="338" ref="AY281:AY312">IF(T281="x",1,IF(T281&gt;0,1,""))</f>
      </c>
      <c r="AZ281">
        <f aca="true" t="shared" si="339" ref="AZ281:AZ312">IF(U281="x",1,IF(U281&gt;0,1,""))</f>
      </c>
      <c r="BA281">
        <f aca="true" t="shared" si="340" ref="BA281:BA312">IF(V281="x",1,IF(V281&gt;0,1,""))</f>
      </c>
      <c r="BB281">
        <f aca="true" t="shared" si="341" ref="BB281:BB312">IF(W281="x",1,IF(W281&gt;0,1,""))</f>
      </c>
      <c r="BC281">
        <f aca="true" t="shared" si="342" ref="BC281:BC312">IF(X281="x",1,IF(X281&gt;0,1,""))</f>
      </c>
      <c r="BD281">
        <f aca="true" t="shared" si="343" ref="BD281:BD312">IF(Y281="x",1,IF(Y281&gt;0,1,""))</f>
      </c>
      <c r="BE281">
        <f aca="true" t="shared" si="344" ref="BE281:BE312">IF(Z281="x",1,IF(Z281&gt;0,1,""))</f>
      </c>
      <c r="BF281">
        <f aca="true" t="shared" si="345" ref="BF281:BF312">IF(AA281="x",1,IF(AA281&gt;0,1,""))</f>
      </c>
      <c r="BG281">
        <f aca="true" t="shared" si="346" ref="BG281:BG312">IF(AB281="x",1,IF(AB281&gt;0,1,""))</f>
      </c>
      <c r="BH281">
        <f aca="true" t="shared" si="347" ref="BH281:BH312">IF(AC281="x",1,IF(AC281&gt;0,1,""))</f>
      </c>
      <c r="BI281">
        <f t="shared" si="328"/>
      </c>
      <c r="BJ281">
        <f t="shared" si="329"/>
      </c>
      <c r="BK281">
        <f t="shared" si="329"/>
      </c>
      <c r="BL281">
        <f aca="true" t="shared" si="348" ref="BL281:BL312">IF(AG281="x",1,IF(AG281&gt;0,1,""))</f>
      </c>
      <c r="BM281">
        <f aca="true" t="shared" si="349" ref="BM281:BM312">IF(AH281="x",1,IF(AH281&gt;0,1,""))</f>
      </c>
      <c r="BN281" s="10">
        <f t="shared" si="297"/>
        <v>0</v>
      </c>
      <c r="BO281" s="11">
        <f t="shared" si="298"/>
        <v>0</v>
      </c>
      <c r="BP281" s="11">
        <f t="shared" si="299"/>
        <v>0</v>
      </c>
      <c r="BQ281" s="11">
        <f t="shared" si="300"/>
        <v>0</v>
      </c>
      <c r="BR281" s="11">
        <f t="shared" si="301"/>
        <v>0</v>
      </c>
      <c r="BS281" s="11">
        <f t="shared" si="302"/>
        <v>0</v>
      </c>
      <c r="BT281" s="11">
        <f t="shared" si="303"/>
        <v>0</v>
      </c>
      <c r="BU281" s="11">
        <f t="shared" si="304"/>
        <v>0</v>
      </c>
      <c r="BV281" s="11">
        <f t="shared" si="305"/>
        <v>0</v>
      </c>
      <c r="BW281" s="11">
        <f t="shared" si="306"/>
        <v>0</v>
      </c>
      <c r="BX281" s="11">
        <f t="shared" si="307"/>
        <v>0</v>
      </c>
      <c r="BY281" s="11">
        <f t="shared" si="308"/>
        <v>0</v>
      </c>
      <c r="BZ281" s="11">
        <f t="shared" si="309"/>
        <v>0</v>
      </c>
      <c r="CA281" s="11">
        <f t="shared" si="310"/>
        <v>0</v>
      </c>
      <c r="CB281" s="11">
        <f t="shared" si="311"/>
        <v>0</v>
      </c>
      <c r="CC281" s="11">
        <f t="shared" si="312"/>
        <v>0</v>
      </c>
      <c r="CD281" s="11">
        <f t="shared" si="313"/>
        <v>0</v>
      </c>
      <c r="CE281" s="11">
        <f t="shared" si="314"/>
        <v>0</v>
      </c>
      <c r="CF281" s="11">
        <f t="shared" si="315"/>
        <v>0</v>
      </c>
      <c r="CG281" s="11">
        <f t="shared" si="316"/>
        <v>0</v>
      </c>
      <c r="CH281" s="11">
        <f t="shared" si="317"/>
        <v>0</v>
      </c>
      <c r="CI281" s="11">
        <f t="shared" si="318"/>
        <v>0</v>
      </c>
      <c r="CJ281" s="11">
        <f t="shared" si="319"/>
        <v>0</v>
      </c>
      <c r="CK281" s="11">
        <f t="shared" si="320"/>
        <v>0</v>
      </c>
      <c r="CL281" s="11">
        <f t="shared" si="321"/>
        <v>0</v>
      </c>
      <c r="CM281" s="11">
        <f t="shared" si="322"/>
        <v>0</v>
      </c>
      <c r="CN281" s="11">
        <f t="shared" si="323"/>
        <v>0</v>
      </c>
      <c r="CO281" s="11">
        <f t="shared" si="324"/>
        <v>0</v>
      </c>
      <c r="CQ281">
        <f t="shared" si="325"/>
        <v>0</v>
      </c>
    </row>
    <row r="282" spans="1:95" ht="12.75">
      <c r="A282" s="7" t="s">
        <v>12</v>
      </c>
      <c r="B282" s="13">
        <f t="shared" si="294"/>
        <v>0</v>
      </c>
      <c r="C282" s="14">
        <f t="shared" si="295"/>
        <v>0</v>
      </c>
      <c r="D282" s="20">
        <f t="shared" si="296"/>
        <v>0</v>
      </c>
      <c r="E282" s="19"/>
      <c r="F282" s="12"/>
      <c r="G282" s="12"/>
      <c r="H282" s="12"/>
      <c r="I282" s="12"/>
      <c r="J282" s="12"/>
      <c r="L282" s="12"/>
      <c r="M282" s="12"/>
      <c r="N282" s="12"/>
      <c r="O282" s="12"/>
      <c r="P282" s="12"/>
      <c r="Q282" s="12"/>
      <c r="R282" s="12"/>
      <c r="S282" s="25"/>
      <c r="T282" s="19"/>
      <c r="U282" s="12"/>
      <c r="V282" s="12"/>
      <c r="W282" s="12"/>
      <c r="X282" s="12"/>
      <c r="Y282" s="12"/>
      <c r="Z282" s="12"/>
      <c r="AA282" s="12"/>
      <c r="AB282" s="27"/>
      <c r="AC282" s="12"/>
      <c r="AD282" s="12"/>
      <c r="AE282" s="12"/>
      <c r="AF282" s="12"/>
      <c r="AG282" s="12"/>
      <c r="AH282" s="12"/>
      <c r="AI282" s="12"/>
      <c r="AJ282">
        <f t="shared" si="330"/>
      </c>
      <c r="AK282">
        <f t="shared" si="331"/>
      </c>
      <c r="AL282">
        <f t="shared" si="332"/>
      </c>
      <c r="AM282">
        <f t="shared" si="333"/>
      </c>
      <c r="AN282">
        <f t="shared" si="334"/>
      </c>
      <c r="AO282">
        <f t="shared" si="335"/>
      </c>
      <c r="AP282">
        <f aca="true" t="shared" si="350" ref="AP282:AP313">IF(K282="x",1,IF(K282&gt;0,1,""))</f>
      </c>
      <c r="AQ282">
        <f aca="true" t="shared" si="351" ref="AQ282:AQ313">IF(L282="x",1,IF(L282&gt;0,1,""))</f>
      </c>
      <c r="AR282">
        <f aca="true" t="shared" si="352" ref="AR282:AR313">IF(M282="x",1,IF(M282&gt;0,1,""))</f>
      </c>
      <c r="AS282">
        <f aca="true" t="shared" si="353" ref="AS282:AS313">IF(N282="x",1,IF(N282&gt;0,1,""))</f>
      </c>
      <c r="AT282">
        <f aca="true" t="shared" si="354" ref="AT282:AT313">IF(O282="x",1,IF(O282&gt;0,1,""))</f>
      </c>
      <c r="AU282">
        <f t="shared" si="336"/>
      </c>
      <c r="AV282">
        <f t="shared" si="326"/>
      </c>
      <c r="AW282">
        <f t="shared" si="327"/>
      </c>
      <c r="AX282">
        <f t="shared" si="337"/>
      </c>
      <c r="AY282">
        <f t="shared" si="338"/>
      </c>
      <c r="AZ282">
        <f t="shared" si="339"/>
      </c>
      <c r="BA282">
        <f t="shared" si="340"/>
      </c>
      <c r="BB282">
        <f t="shared" si="341"/>
      </c>
      <c r="BC282">
        <f t="shared" si="342"/>
      </c>
      <c r="BD282">
        <f t="shared" si="343"/>
      </c>
      <c r="BE282">
        <f t="shared" si="344"/>
      </c>
      <c r="BF282">
        <f t="shared" si="345"/>
      </c>
      <c r="BG282">
        <f t="shared" si="346"/>
      </c>
      <c r="BH282">
        <f t="shared" si="347"/>
      </c>
      <c r="BI282">
        <f t="shared" si="328"/>
      </c>
      <c r="BJ282">
        <f t="shared" si="329"/>
      </c>
      <c r="BK282">
        <f t="shared" si="329"/>
      </c>
      <c r="BL282">
        <f t="shared" si="348"/>
      </c>
      <c r="BM282">
        <f t="shared" si="349"/>
      </c>
      <c r="BN282" s="10">
        <f t="shared" si="297"/>
        <v>0</v>
      </c>
      <c r="BO282" s="11">
        <f t="shared" si="298"/>
        <v>0</v>
      </c>
      <c r="BP282" s="11">
        <f t="shared" si="299"/>
        <v>0</v>
      </c>
      <c r="BQ282" s="11">
        <f t="shared" si="300"/>
        <v>0</v>
      </c>
      <c r="BR282" s="11">
        <f t="shared" si="301"/>
        <v>0</v>
      </c>
      <c r="BS282" s="11">
        <f t="shared" si="302"/>
        <v>0</v>
      </c>
      <c r="BT282" s="11">
        <f t="shared" si="303"/>
        <v>0</v>
      </c>
      <c r="BU282" s="11">
        <f t="shared" si="304"/>
        <v>0</v>
      </c>
      <c r="BV282" s="11">
        <f t="shared" si="305"/>
        <v>0</v>
      </c>
      <c r="BW282" s="11">
        <f t="shared" si="306"/>
        <v>0</v>
      </c>
      <c r="BX282" s="11">
        <f t="shared" si="307"/>
        <v>0</v>
      </c>
      <c r="BY282" s="11">
        <f t="shared" si="308"/>
        <v>0</v>
      </c>
      <c r="BZ282" s="11">
        <f t="shared" si="309"/>
        <v>0</v>
      </c>
      <c r="CA282" s="11">
        <f t="shared" si="310"/>
        <v>0</v>
      </c>
      <c r="CB282" s="11">
        <f t="shared" si="311"/>
        <v>0</v>
      </c>
      <c r="CC282" s="11">
        <f t="shared" si="312"/>
        <v>0</v>
      </c>
      <c r="CD282" s="11">
        <f t="shared" si="313"/>
        <v>0</v>
      </c>
      <c r="CE282" s="11">
        <f t="shared" si="314"/>
        <v>0</v>
      </c>
      <c r="CF282" s="11">
        <f t="shared" si="315"/>
        <v>0</v>
      </c>
      <c r="CG282" s="11">
        <f t="shared" si="316"/>
        <v>0</v>
      </c>
      <c r="CH282" s="11">
        <f t="shared" si="317"/>
        <v>0</v>
      </c>
      <c r="CI282" s="11">
        <f t="shared" si="318"/>
        <v>0</v>
      </c>
      <c r="CJ282" s="11">
        <f t="shared" si="319"/>
        <v>0</v>
      </c>
      <c r="CK282" s="11">
        <f t="shared" si="320"/>
        <v>0</v>
      </c>
      <c r="CL282" s="11">
        <f t="shared" si="321"/>
        <v>0</v>
      </c>
      <c r="CM282" s="11">
        <f t="shared" si="322"/>
        <v>0</v>
      </c>
      <c r="CN282" s="11">
        <f t="shared" si="323"/>
        <v>0</v>
      </c>
      <c r="CO282" s="11">
        <f t="shared" si="324"/>
        <v>0</v>
      </c>
      <c r="CQ282">
        <f t="shared" si="325"/>
        <v>0</v>
      </c>
    </row>
    <row r="283" spans="1:95" ht="12.75">
      <c r="A283" s="7" t="s">
        <v>12</v>
      </c>
      <c r="B283" s="13">
        <f t="shared" si="294"/>
        <v>0</v>
      </c>
      <c r="C283" s="14">
        <f t="shared" si="295"/>
        <v>0</v>
      </c>
      <c r="D283" s="20">
        <f t="shared" si="296"/>
        <v>0</v>
      </c>
      <c r="E283" s="19"/>
      <c r="F283" s="12"/>
      <c r="G283" s="12"/>
      <c r="H283" s="12"/>
      <c r="I283" s="12"/>
      <c r="J283" s="12"/>
      <c r="L283" s="12"/>
      <c r="M283" s="12"/>
      <c r="N283" s="12"/>
      <c r="O283" s="12"/>
      <c r="P283" s="12"/>
      <c r="Q283" s="12"/>
      <c r="R283" s="12"/>
      <c r="S283" s="25"/>
      <c r="T283" s="19"/>
      <c r="U283" s="12"/>
      <c r="V283" s="12"/>
      <c r="W283" s="12"/>
      <c r="X283" s="12"/>
      <c r="Y283" s="12"/>
      <c r="Z283" s="12"/>
      <c r="AA283" s="12"/>
      <c r="AB283" s="27"/>
      <c r="AC283" s="12"/>
      <c r="AD283" s="12"/>
      <c r="AE283" s="12"/>
      <c r="AF283" s="12"/>
      <c r="AG283" s="12"/>
      <c r="AH283" s="12"/>
      <c r="AI283" s="12"/>
      <c r="AJ283">
        <f t="shared" si="330"/>
      </c>
      <c r="AK283">
        <f t="shared" si="331"/>
      </c>
      <c r="AL283">
        <f t="shared" si="332"/>
      </c>
      <c r="AM283">
        <f t="shared" si="333"/>
      </c>
      <c r="AN283">
        <f t="shared" si="334"/>
      </c>
      <c r="AO283">
        <f t="shared" si="335"/>
      </c>
      <c r="AP283">
        <f t="shared" si="350"/>
      </c>
      <c r="AQ283">
        <f t="shared" si="351"/>
      </c>
      <c r="AR283">
        <f t="shared" si="352"/>
      </c>
      <c r="AS283">
        <f t="shared" si="353"/>
      </c>
      <c r="AT283">
        <f t="shared" si="354"/>
      </c>
      <c r="AU283">
        <f t="shared" si="336"/>
      </c>
      <c r="AV283">
        <f t="shared" si="326"/>
      </c>
      <c r="AW283">
        <f t="shared" si="327"/>
      </c>
      <c r="AX283">
        <f t="shared" si="337"/>
      </c>
      <c r="AY283">
        <f t="shared" si="338"/>
      </c>
      <c r="AZ283">
        <f t="shared" si="339"/>
      </c>
      <c r="BA283">
        <f t="shared" si="340"/>
      </c>
      <c r="BB283">
        <f t="shared" si="341"/>
      </c>
      <c r="BC283">
        <f t="shared" si="342"/>
      </c>
      <c r="BD283">
        <f t="shared" si="343"/>
      </c>
      <c r="BE283">
        <f t="shared" si="344"/>
      </c>
      <c r="BF283">
        <f t="shared" si="345"/>
      </c>
      <c r="BG283">
        <f t="shared" si="346"/>
      </c>
      <c r="BH283">
        <f t="shared" si="347"/>
      </c>
      <c r="BI283">
        <f t="shared" si="328"/>
      </c>
      <c r="BJ283">
        <f t="shared" si="329"/>
      </c>
      <c r="BK283">
        <f t="shared" si="329"/>
      </c>
      <c r="BL283">
        <f t="shared" si="348"/>
      </c>
      <c r="BM283">
        <f t="shared" si="349"/>
      </c>
      <c r="BN283" s="10">
        <f t="shared" si="297"/>
        <v>0</v>
      </c>
      <c r="BO283" s="11">
        <f t="shared" si="298"/>
        <v>0</v>
      </c>
      <c r="BP283" s="11">
        <f t="shared" si="299"/>
        <v>0</v>
      </c>
      <c r="BQ283" s="11">
        <f t="shared" si="300"/>
        <v>0</v>
      </c>
      <c r="BR283" s="11">
        <f t="shared" si="301"/>
        <v>0</v>
      </c>
      <c r="BS283" s="11">
        <f t="shared" si="302"/>
        <v>0</v>
      </c>
      <c r="BT283" s="11">
        <f t="shared" si="303"/>
        <v>0</v>
      </c>
      <c r="BU283" s="11">
        <f t="shared" si="304"/>
        <v>0</v>
      </c>
      <c r="BV283" s="11">
        <f t="shared" si="305"/>
        <v>0</v>
      </c>
      <c r="BW283" s="11">
        <f t="shared" si="306"/>
        <v>0</v>
      </c>
      <c r="BX283" s="11">
        <f t="shared" si="307"/>
        <v>0</v>
      </c>
      <c r="BY283" s="11">
        <f t="shared" si="308"/>
        <v>0</v>
      </c>
      <c r="BZ283" s="11">
        <f t="shared" si="309"/>
        <v>0</v>
      </c>
      <c r="CA283" s="11">
        <f t="shared" si="310"/>
        <v>0</v>
      </c>
      <c r="CB283" s="11">
        <f t="shared" si="311"/>
        <v>0</v>
      </c>
      <c r="CC283" s="11">
        <f t="shared" si="312"/>
        <v>0</v>
      </c>
      <c r="CD283" s="11">
        <f t="shared" si="313"/>
        <v>0</v>
      </c>
      <c r="CE283" s="11">
        <f t="shared" si="314"/>
        <v>0</v>
      </c>
      <c r="CF283" s="11">
        <f t="shared" si="315"/>
        <v>0</v>
      </c>
      <c r="CG283" s="11">
        <f t="shared" si="316"/>
        <v>0</v>
      </c>
      <c r="CH283" s="11">
        <f t="shared" si="317"/>
        <v>0</v>
      </c>
      <c r="CI283" s="11">
        <f t="shared" si="318"/>
        <v>0</v>
      </c>
      <c r="CJ283" s="11">
        <f t="shared" si="319"/>
        <v>0</v>
      </c>
      <c r="CK283" s="11">
        <f t="shared" si="320"/>
        <v>0</v>
      </c>
      <c r="CL283" s="11">
        <f t="shared" si="321"/>
        <v>0</v>
      </c>
      <c r="CM283" s="11">
        <f t="shared" si="322"/>
        <v>0</v>
      </c>
      <c r="CN283" s="11">
        <f t="shared" si="323"/>
        <v>0</v>
      </c>
      <c r="CO283" s="11">
        <f t="shared" si="324"/>
        <v>0</v>
      </c>
      <c r="CQ283">
        <f t="shared" si="325"/>
        <v>0</v>
      </c>
    </row>
    <row r="284" spans="1:95" ht="12.75">
      <c r="A284" s="7" t="s">
        <v>12</v>
      </c>
      <c r="B284" s="13">
        <f t="shared" si="294"/>
        <v>0</v>
      </c>
      <c r="C284" s="14">
        <f t="shared" si="295"/>
        <v>0</v>
      </c>
      <c r="D284" s="20">
        <f t="shared" si="296"/>
        <v>0</v>
      </c>
      <c r="E284" s="19"/>
      <c r="F284" s="12"/>
      <c r="G284" s="12"/>
      <c r="H284" s="12"/>
      <c r="I284" s="12"/>
      <c r="J284" s="12"/>
      <c r="L284" s="12"/>
      <c r="M284" s="12"/>
      <c r="N284" s="12"/>
      <c r="O284" s="12"/>
      <c r="P284" s="12"/>
      <c r="Q284" s="12"/>
      <c r="R284" s="12"/>
      <c r="S284" s="25"/>
      <c r="T284" s="19"/>
      <c r="U284" s="12"/>
      <c r="V284" s="12"/>
      <c r="W284" s="12"/>
      <c r="X284" s="12"/>
      <c r="Y284" s="12"/>
      <c r="Z284" s="12"/>
      <c r="AA284" s="12"/>
      <c r="AB284" s="27"/>
      <c r="AC284" s="12"/>
      <c r="AD284" s="12"/>
      <c r="AE284" s="12"/>
      <c r="AF284" s="12"/>
      <c r="AG284" s="12"/>
      <c r="AH284" s="12"/>
      <c r="AI284" s="12"/>
      <c r="AJ284">
        <f t="shared" si="330"/>
      </c>
      <c r="AK284">
        <f t="shared" si="331"/>
      </c>
      <c r="AL284">
        <f t="shared" si="332"/>
      </c>
      <c r="AM284">
        <f t="shared" si="333"/>
      </c>
      <c r="AN284">
        <f t="shared" si="334"/>
      </c>
      <c r="AO284">
        <f t="shared" si="335"/>
      </c>
      <c r="AP284">
        <f t="shared" si="350"/>
      </c>
      <c r="AQ284">
        <f t="shared" si="351"/>
      </c>
      <c r="AR284">
        <f t="shared" si="352"/>
      </c>
      <c r="AS284">
        <f t="shared" si="353"/>
      </c>
      <c r="AT284">
        <f t="shared" si="354"/>
      </c>
      <c r="AU284">
        <f t="shared" si="336"/>
      </c>
      <c r="AV284">
        <f t="shared" si="326"/>
      </c>
      <c r="AW284">
        <f t="shared" si="327"/>
      </c>
      <c r="AX284">
        <f t="shared" si="337"/>
      </c>
      <c r="AY284">
        <f t="shared" si="338"/>
      </c>
      <c r="AZ284">
        <f t="shared" si="339"/>
      </c>
      <c r="BA284">
        <f t="shared" si="340"/>
      </c>
      <c r="BB284">
        <f t="shared" si="341"/>
      </c>
      <c r="BC284">
        <f t="shared" si="342"/>
      </c>
      <c r="BD284">
        <f t="shared" si="343"/>
      </c>
      <c r="BE284">
        <f t="shared" si="344"/>
      </c>
      <c r="BF284">
        <f t="shared" si="345"/>
      </c>
      <c r="BG284">
        <f t="shared" si="346"/>
      </c>
      <c r="BH284">
        <f t="shared" si="347"/>
      </c>
      <c r="BI284">
        <f t="shared" si="328"/>
      </c>
      <c r="BJ284">
        <f t="shared" si="329"/>
      </c>
      <c r="BK284">
        <f t="shared" si="329"/>
      </c>
      <c r="BL284">
        <f t="shared" si="348"/>
      </c>
      <c r="BM284">
        <f t="shared" si="349"/>
      </c>
      <c r="BN284" s="10">
        <f t="shared" si="297"/>
        <v>0</v>
      </c>
      <c r="BO284" s="11">
        <f t="shared" si="298"/>
        <v>0</v>
      </c>
      <c r="BP284" s="11">
        <f t="shared" si="299"/>
        <v>0</v>
      </c>
      <c r="BQ284" s="11">
        <f t="shared" si="300"/>
        <v>0</v>
      </c>
      <c r="BR284" s="11">
        <f t="shared" si="301"/>
        <v>0</v>
      </c>
      <c r="BS284" s="11">
        <f t="shared" si="302"/>
        <v>0</v>
      </c>
      <c r="BT284" s="11">
        <f t="shared" si="303"/>
        <v>0</v>
      </c>
      <c r="BU284" s="11">
        <f t="shared" si="304"/>
        <v>0</v>
      </c>
      <c r="BV284" s="11">
        <f t="shared" si="305"/>
        <v>0</v>
      </c>
      <c r="BW284" s="11">
        <f t="shared" si="306"/>
        <v>0</v>
      </c>
      <c r="BX284" s="11">
        <f t="shared" si="307"/>
        <v>0</v>
      </c>
      <c r="BY284" s="11">
        <f t="shared" si="308"/>
        <v>0</v>
      </c>
      <c r="BZ284" s="11">
        <f t="shared" si="309"/>
        <v>0</v>
      </c>
      <c r="CA284" s="11">
        <f t="shared" si="310"/>
        <v>0</v>
      </c>
      <c r="CB284" s="11">
        <f t="shared" si="311"/>
        <v>0</v>
      </c>
      <c r="CC284" s="11">
        <f t="shared" si="312"/>
        <v>0</v>
      </c>
      <c r="CD284" s="11">
        <f t="shared" si="313"/>
        <v>0</v>
      </c>
      <c r="CE284" s="11">
        <f t="shared" si="314"/>
        <v>0</v>
      </c>
      <c r="CF284" s="11">
        <f t="shared" si="315"/>
        <v>0</v>
      </c>
      <c r="CG284" s="11">
        <f t="shared" si="316"/>
        <v>0</v>
      </c>
      <c r="CH284" s="11">
        <f t="shared" si="317"/>
        <v>0</v>
      </c>
      <c r="CI284" s="11">
        <f t="shared" si="318"/>
        <v>0</v>
      </c>
      <c r="CJ284" s="11">
        <f t="shared" si="319"/>
        <v>0</v>
      </c>
      <c r="CK284" s="11">
        <f t="shared" si="320"/>
        <v>0</v>
      </c>
      <c r="CL284" s="11">
        <f t="shared" si="321"/>
        <v>0</v>
      </c>
      <c r="CM284" s="11">
        <f t="shared" si="322"/>
        <v>0</v>
      </c>
      <c r="CN284" s="11">
        <f t="shared" si="323"/>
        <v>0</v>
      </c>
      <c r="CO284" s="11">
        <f t="shared" si="324"/>
        <v>0</v>
      </c>
      <c r="CQ284">
        <f t="shared" si="325"/>
        <v>0</v>
      </c>
    </row>
    <row r="285" spans="1:95" ht="12.75">
      <c r="A285" s="7" t="s">
        <v>12</v>
      </c>
      <c r="B285" s="13">
        <f t="shared" si="294"/>
        <v>0</v>
      </c>
      <c r="C285" s="14">
        <f t="shared" si="295"/>
        <v>0</v>
      </c>
      <c r="D285" s="20">
        <f t="shared" si="296"/>
        <v>0</v>
      </c>
      <c r="E285" s="19"/>
      <c r="F285" s="12"/>
      <c r="G285" s="12"/>
      <c r="H285" s="12"/>
      <c r="I285" s="12"/>
      <c r="J285" s="12"/>
      <c r="L285" s="12"/>
      <c r="M285" s="12"/>
      <c r="N285" s="12"/>
      <c r="O285" s="12"/>
      <c r="P285" s="12"/>
      <c r="Q285" s="12"/>
      <c r="R285" s="12"/>
      <c r="S285" s="25"/>
      <c r="T285" s="19"/>
      <c r="U285" s="12"/>
      <c r="V285" s="12"/>
      <c r="W285" s="12"/>
      <c r="X285" s="12"/>
      <c r="Y285" s="12"/>
      <c r="Z285" s="12"/>
      <c r="AA285" s="12"/>
      <c r="AB285" s="27"/>
      <c r="AC285" s="12"/>
      <c r="AD285" s="12"/>
      <c r="AE285" s="12"/>
      <c r="AF285" s="12"/>
      <c r="AG285" s="12"/>
      <c r="AH285" s="12"/>
      <c r="AI285" s="12"/>
      <c r="AJ285">
        <f t="shared" si="330"/>
      </c>
      <c r="AK285">
        <f t="shared" si="331"/>
      </c>
      <c r="AL285">
        <f t="shared" si="332"/>
      </c>
      <c r="AM285">
        <f t="shared" si="333"/>
      </c>
      <c r="AN285">
        <f t="shared" si="334"/>
      </c>
      <c r="AO285">
        <f t="shared" si="335"/>
      </c>
      <c r="AP285">
        <f t="shared" si="350"/>
      </c>
      <c r="AQ285">
        <f t="shared" si="351"/>
      </c>
      <c r="AR285">
        <f t="shared" si="352"/>
      </c>
      <c r="AS285">
        <f t="shared" si="353"/>
      </c>
      <c r="AT285">
        <f t="shared" si="354"/>
      </c>
      <c r="AU285">
        <f t="shared" si="336"/>
      </c>
      <c r="AV285">
        <f t="shared" si="326"/>
      </c>
      <c r="AW285">
        <f t="shared" si="327"/>
      </c>
      <c r="AX285">
        <f t="shared" si="337"/>
      </c>
      <c r="AY285">
        <f t="shared" si="338"/>
      </c>
      <c r="AZ285">
        <f t="shared" si="339"/>
      </c>
      <c r="BA285">
        <f t="shared" si="340"/>
      </c>
      <c r="BB285">
        <f t="shared" si="341"/>
      </c>
      <c r="BC285">
        <f t="shared" si="342"/>
      </c>
      <c r="BD285">
        <f t="shared" si="343"/>
      </c>
      <c r="BE285">
        <f t="shared" si="344"/>
      </c>
      <c r="BF285">
        <f t="shared" si="345"/>
      </c>
      <c r="BG285">
        <f t="shared" si="346"/>
      </c>
      <c r="BH285">
        <f t="shared" si="347"/>
      </c>
      <c r="BI285">
        <f t="shared" si="328"/>
      </c>
      <c r="BJ285">
        <f t="shared" si="329"/>
      </c>
      <c r="BK285">
        <f t="shared" si="329"/>
      </c>
      <c r="BL285">
        <f t="shared" si="348"/>
      </c>
      <c r="BM285">
        <f t="shared" si="349"/>
      </c>
      <c r="BN285" s="10">
        <f t="shared" si="297"/>
        <v>0</v>
      </c>
      <c r="BO285" s="11">
        <f t="shared" si="298"/>
        <v>0</v>
      </c>
      <c r="BP285" s="11">
        <f t="shared" si="299"/>
        <v>0</v>
      </c>
      <c r="BQ285" s="11">
        <f t="shared" si="300"/>
        <v>0</v>
      </c>
      <c r="BR285" s="11">
        <f t="shared" si="301"/>
        <v>0</v>
      </c>
      <c r="BS285" s="11">
        <f t="shared" si="302"/>
        <v>0</v>
      </c>
      <c r="BT285" s="11">
        <f t="shared" si="303"/>
        <v>0</v>
      </c>
      <c r="BU285" s="11">
        <f t="shared" si="304"/>
        <v>0</v>
      </c>
      <c r="BV285" s="11">
        <f t="shared" si="305"/>
        <v>0</v>
      </c>
      <c r="BW285" s="11">
        <f t="shared" si="306"/>
        <v>0</v>
      </c>
      <c r="BX285" s="11">
        <f t="shared" si="307"/>
        <v>0</v>
      </c>
      <c r="BY285" s="11">
        <f t="shared" si="308"/>
        <v>0</v>
      </c>
      <c r="BZ285" s="11">
        <f t="shared" si="309"/>
        <v>0</v>
      </c>
      <c r="CA285" s="11">
        <f t="shared" si="310"/>
        <v>0</v>
      </c>
      <c r="CB285" s="11">
        <f t="shared" si="311"/>
        <v>0</v>
      </c>
      <c r="CC285" s="11">
        <f t="shared" si="312"/>
        <v>0</v>
      </c>
      <c r="CD285" s="11">
        <f t="shared" si="313"/>
        <v>0</v>
      </c>
      <c r="CE285" s="11">
        <f t="shared" si="314"/>
        <v>0</v>
      </c>
      <c r="CF285" s="11">
        <f t="shared" si="315"/>
        <v>0</v>
      </c>
      <c r="CG285" s="11">
        <f t="shared" si="316"/>
        <v>0</v>
      </c>
      <c r="CH285" s="11">
        <f t="shared" si="317"/>
        <v>0</v>
      </c>
      <c r="CI285" s="11">
        <f t="shared" si="318"/>
        <v>0</v>
      </c>
      <c r="CJ285" s="11">
        <f t="shared" si="319"/>
        <v>0</v>
      </c>
      <c r="CK285" s="11">
        <f t="shared" si="320"/>
        <v>0</v>
      </c>
      <c r="CL285" s="11">
        <f t="shared" si="321"/>
        <v>0</v>
      </c>
      <c r="CM285" s="11">
        <f t="shared" si="322"/>
        <v>0</v>
      </c>
      <c r="CN285" s="11">
        <f t="shared" si="323"/>
        <v>0</v>
      </c>
      <c r="CO285" s="11">
        <f t="shared" si="324"/>
        <v>0</v>
      </c>
      <c r="CQ285">
        <f t="shared" si="325"/>
        <v>0</v>
      </c>
    </row>
    <row r="286" spans="1:95" ht="12.75">
      <c r="A286" s="7" t="s">
        <v>12</v>
      </c>
      <c r="B286" s="13">
        <f t="shared" si="294"/>
        <v>0</v>
      </c>
      <c r="C286" s="14">
        <f t="shared" si="295"/>
        <v>0</v>
      </c>
      <c r="D286" s="20">
        <f t="shared" si="296"/>
        <v>0</v>
      </c>
      <c r="E286" s="19"/>
      <c r="F286" s="12"/>
      <c r="G286" s="12"/>
      <c r="H286" s="12"/>
      <c r="I286" s="12"/>
      <c r="J286" s="12"/>
      <c r="L286" s="12"/>
      <c r="M286" s="12"/>
      <c r="N286" s="12"/>
      <c r="O286" s="12"/>
      <c r="P286" s="12"/>
      <c r="Q286" s="12"/>
      <c r="R286" s="12"/>
      <c r="S286" s="25"/>
      <c r="T286" s="19"/>
      <c r="U286" s="12"/>
      <c r="V286" s="12"/>
      <c r="W286" s="12"/>
      <c r="X286" s="12"/>
      <c r="Y286" s="12"/>
      <c r="Z286" s="12"/>
      <c r="AA286" s="12"/>
      <c r="AB286" s="27"/>
      <c r="AC286" s="12"/>
      <c r="AD286" s="12"/>
      <c r="AE286" s="12"/>
      <c r="AF286" s="12"/>
      <c r="AG286" s="12"/>
      <c r="AH286" s="12"/>
      <c r="AI286" s="12"/>
      <c r="AJ286">
        <f t="shared" si="330"/>
      </c>
      <c r="AK286">
        <f t="shared" si="331"/>
      </c>
      <c r="AL286">
        <f t="shared" si="332"/>
      </c>
      <c r="AM286">
        <f t="shared" si="333"/>
      </c>
      <c r="AN286">
        <f t="shared" si="334"/>
      </c>
      <c r="AO286">
        <f t="shared" si="335"/>
      </c>
      <c r="AP286">
        <f t="shared" si="350"/>
      </c>
      <c r="AQ286">
        <f t="shared" si="351"/>
      </c>
      <c r="AR286">
        <f t="shared" si="352"/>
      </c>
      <c r="AS286">
        <f t="shared" si="353"/>
      </c>
      <c r="AT286">
        <f t="shared" si="354"/>
      </c>
      <c r="AU286">
        <f t="shared" si="336"/>
      </c>
      <c r="AV286">
        <f t="shared" si="326"/>
      </c>
      <c r="AW286">
        <f t="shared" si="327"/>
      </c>
      <c r="AX286">
        <f t="shared" si="337"/>
      </c>
      <c r="AY286">
        <f t="shared" si="338"/>
      </c>
      <c r="AZ286">
        <f t="shared" si="339"/>
      </c>
      <c r="BA286">
        <f t="shared" si="340"/>
      </c>
      <c r="BB286">
        <f t="shared" si="341"/>
      </c>
      <c r="BC286">
        <f t="shared" si="342"/>
      </c>
      <c r="BD286">
        <f t="shared" si="343"/>
      </c>
      <c r="BE286">
        <f t="shared" si="344"/>
      </c>
      <c r="BF286">
        <f t="shared" si="345"/>
      </c>
      <c r="BG286">
        <f t="shared" si="346"/>
      </c>
      <c r="BH286">
        <f t="shared" si="347"/>
      </c>
      <c r="BI286">
        <f t="shared" si="328"/>
      </c>
      <c r="BJ286">
        <f t="shared" si="329"/>
      </c>
      <c r="BK286">
        <f t="shared" si="329"/>
      </c>
      <c r="BL286">
        <f t="shared" si="348"/>
      </c>
      <c r="BM286">
        <f t="shared" si="349"/>
      </c>
      <c r="BN286" s="10">
        <f t="shared" si="297"/>
        <v>0</v>
      </c>
      <c r="BO286" s="11">
        <f t="shared" si="298"/>
        <v>0</v>
      </c>
      <c r="BP286" s="11">
        <f t="shared" si="299"/>
        <v>0</v>
      </c>
      <c r="BQ286" s="11">
        <f t="shared" si="300"/>
        <v>0</v>
      </c>
      <c r="BR286" s="11">
        <f t="shared" si="301"/>
        <v>0</v>
      </c>
      <c r="BS286" s="11">
        <f t="shared" si="302"/>
        <v>0</v>
      </c>
      <c r="BT286" s="11">
        <f t="shared" si="303"/>
        <v>0</v>
      </c>
      <c r="BU286" s="11">
        <f t="shared" si="304"/>
        <v>0</v>
      </c>
      <c r="BV286" s="11">
        <f t="shared" si="305"/>
        <v>0</v>
      </c>
      <c r="BW286" s="11">
        <f t="shared" si="306"/>
        <v>0</v>
      </c>
      <c r="BX286" s="11">
        <f t="shared" si="307"/>
        <v>0</v>
      </c>
      <c r="BY286" s="11">
        <f t="shared" si="308"/>
        <v>0</v>
      </c>
      <c r="BZ286" s="11">
        <f t="shared" si="309"/>
        <v>0</v>
      </c>
      <c r="CA286" s="11">
        <f t="shared" si="310"/>
        <v>0</v>
      </c>
      <c r="CB286" s="11">
        <f t="shared" si="311"/>
        <v>0</v>
      </c>
      <c r="CC286" s="11">
        <f t="shared" si="312"/>
        <v>0</v>
      </c>
      <c r="CD286" s="11">
        <f t="shared" si="313"/>
        <v>0</v>
      </c>
      <c r="CE286" s="11">
        <f t="shared" si="314"/>
        <v>0</v>
      </c>
      <c r="CF286" s="11">
        <f t="shared" si="315"/>
        <v>0</v>
      </c>
      <c r="CG286" s="11">
        <f t="shared" si="316"/>
        <v>0</v>
      </c>
      <c r="CH286" s="11">
        <f t="shared" si="317"/>
        <v>0</v>
      </c>
      <c r="CI286" s="11">
        <f t="shared" si="318"/>
        <v>0</v>
      </c>
      <c r="CJ286" s="11">
        <f t="shared" si="319"/>
        <v>0</v>
      </c>
      <c r="CK286" s="11">
        <f t="shared" si="320"/>
        <v>0</v>
      </c>
      <c r="CL286" s="11">
        <f t="shared" si="321"/>
        <v>0</v>
      </c>
      <c r="CM286" s="11">
        <f t="shared" si="322"/>
        <v>0</v>
      </c>
      <c r="CN286" s="11">
        <f t="shared" si="323"/>
        <v>0</v>
      </c>
      <c r="CO286" s="11">
        <f t="shared" si="324"/>
        <v>0</v>
      </c>
      <c r="CQ286">
        <f t="shared" si="325"/>
        <v>0</v>
      </c>
    </row>
    <row r="287" spans="1:95" ht="12.75">
      <c r="A287" s="7" t="s">
        <v>12</v>
      </c>
      <c r="B287" s="13">
        <f t="shared" si="294"/>
        <v>0</v>
      </c>
      <c r="C287" s="14">
        <f t="shared" si="295"/>
        <v>0</v>
      </c>
      <c r="D287" s="20">
        <f t="shared" si="296"/>
        <v>0</v>
      </c>
      <c r="E287" s="19"/>
      <c r="F287" s="12"/>
      <c r="G287" s="12"/>
      <c r="H287" s="12"/>
      <c r="I287" s="12"/>
      <c r="J287" s="12"/>
      <c r="L287" s="12"/>
      <c r="M287" s="12"/>
      <c r="N287" s="12"/>
      <c r="O287" s="12"/>
      <c r="P287" s="12"/>
      <c r="Q287" s="12"/>
      <c r="R287" s="12"/>
      <c r="S287" s="25"/>
      <c r="T287" s="19"/>
      <c r="U287" s="12"/>
      <c r="V287" s="12"/>
      <c r="W287" s="12"/>
      <c r="X287" s="12"/>
      <c r="Y287" s="12"/>
      <c r="Z287" s="12"/>
      <c r="AA287" s="12"/>
      <c r="AB287" s="27"/>
      <c r="AC287" s="12"/>
      <c r="AD287" s="12"/>
      <c r="AE287" s="12"/>
      <c r="AF287" s="12"/>
      <c r="AG287" s="12"/>
      <c r="AH287" s="12"/>
      <c r="AI287" s="12"/>
      <c r="AJ287">
        <f t="shared" si="330"/>
      </c>
      <c r="AK287">
        <f t="shared" si="331"/>
      </c>
      <c r="AL287">
        <f t="shared" si="332"/>
      </c>
      <c r="AM287">
        <f t="shared" si="333"/>
      </c>
      <c r="AN287">
        <f t="shared" si="334"/>
      </c>
      <c r="AO287">
        <f t="shared" si="335"/>
      </c>
      <c r="AP287">
        <f t="shared" si="350"/>
      </c>
      <c r="AQ287">
        <f t="shared" si="351"/>
      </c>
      <c r="AR287">
        <f t="shared" si="352"/>
      </c>
      <c r="AS287">
        <f t="shared" si="353"/>
      </c>
      <c r="AT287">
        <f t="shared" si="354"/>
      </c>
      <c r="AU287">
        <f t="shared" si="336"/>
      </c>
      <c r="AV287">
        <f t="shared" si="326"/>
      </c>
      <c r="AW287">
        <f t="shared" si="327"/>
      </c>
      <c r="AX287">
        <f t="shared" si="337"/>
      </c>
      <c r="AY287">
        <f t="shared" si="338"/>
      </c>
      <c r="AZ287">
        <f t="shared" si="339"/>
      </c>
      <c r="BA287">
        <f t="shared" si="340"/>
      </c>
      <c r="BB287">
        <f t="shared" si="341"/>
      </c>
      <c r="BC287">
        <f t="shared" si="342"/>
      </c>
      <c r="BD287">
        <f t="shared" si="343"/>
      </c>
      <c r="BE287">
        <f t="shared" si="344"/>
      </c>
      <c r="BF287">
        <f t="shared" si="345"/>
      </c>
      <c r="BG287">
        <f t="shared" si="346"/>
      </c>
      <c r="BH287">
        <f t="shared" si="347"/>
      </c>
      <c r="BI287">
        <f t="shared" si="328"/>
      </c>
      <c r="BJ287">
        <f t="shared" si="329"/>
      </c>
      <c r="BK287">
        <f t="shared" si="329"/>
      </c>
      <c r="BL287">
        <f t="shared" si="348"/>
      </c>
      <c r="BM287">
        <f t="shared" si="349"/>
      </c>
      <c r="BN287" s="10">
        <f t="shared" si="297"/>
        <v>0</v>
      </c>
      <c r="BO287" s="11">
        <f t="shared" si="298"/>
        <v>0</v>
      </c>
      <c r="BP287" s="11">
        <f t="shared" si="299"/>
        <v>0</v>
      </c>
      <c r="BQ287" s="11">
        <f t="shared" si="300"/>
        <v>0</v>
      </c>
      <c r="BR287" s="11">
        <f t="shared" si="301"/>
        <v>0</v>
      </c>
      <c r="BS287" s="11">
        <f t="shared" si="302"/>
        <v>0</v>
      </c>
      <c r="BT287" s="11">
        <f t="shared" si="303"/>
        <v>0</v>
      </c>
      <c r="BU287" s="11">
        <f t="shared" si="304"/>
        <v>0</v>
      </c>
      <c r="BV287" s="11">
        <f t="shared" si="305"/>
        <v>0</v>
      </c>
      <c r="BW287" s="11">
        <f t="shared" si="306"/>
        <v>0</v>
      </c>
      <c r="BX287" s="11">
        <f t="shared" si="307"/>
        <v>0</v>
      </c>
      <c r="BY287" s="11">
        <f t="shared" si="308"/>
        <v>0</v>
      </c>
      <c r="BZ287" s="11">
        <f t="shared" si="309"/>
        <v>0</v>
      </c>
      <c r="CA287" s="11">
        <f t="shared" si="310"/>
        <v>0</v>
      </c>
      <c r="CB287" s="11">
        <f t="shared" si="311"/>
        <v>0</v>
      </c>
      <c r="CC287" s="11">
        <f t="shared" si="312"/>
        <v>0</v>
      </c>
      <c r="CD287" s="11">
        <f t="shared" si="313"/>
        <v>0</v>
      </c>
      <c r="CE287" s="11">
        <f t="shared" si="314"/>
        <v>0</v>
      </c>
      <c r="CF287" s="11">
        <f t="shared" si="315"/>
        <v>0</v>
      </c>
      <c r="CG287" s="11">
        <f t="shared" si="316"/>
        <v>0</v>
      </c>
      <c r="CH287" s="11">
        <f t="shared" si="317"/>
        <v>0</v>
      </c>
      <c r="CI287" s="11">
        <f t="shared" si="318"/>
        <v>0</v>
      </c>
      <c r="CJ287" s="11">
        <f t="shared" si="319"/>
        <v>0</v>
      </c>
      <c r="CK287" s="11">
        <f t="shared" si="320"/>
        <v>0</v>
      </c>
      <c r="CL287" s="11">
        <f t="shared" si="321"/>
        <v>0</v>
      </c>
      <c r="CM287" s="11">
        <f t="shared" si="322"/>
        <v>0</v>
      </c>
      <c r="CN287" s="11">
        <f t="shared" si="323"/>
        <v>0</v>
      </c>
      <c r="CO287" s="11">
        <f t="shared" si="324"/>
        <v>0</v>
      </c>
      <c r="CQ287">
        <f t="shared" si="325"/>
        <v>0</v>
      </c>
    </row>
    <row r="288" spans="1:95" ht="12.75">
      <c r="A288" s="7" t="s">
        <v>12</v>
      </c>
      <c r="B288" s="13">
        <f t="shared" si="294"/>
        <v>0</v>
      </c>
      <c r="C288" s="14">
        <f t="shared" si="295"/>
        <v>0</v>
      </c>
      <c r="D288" s="20">
        <f t="shared" si="296"/>
        <v>0</v>
      </c>
      <c r="E288" s="19"/>
      <c r="F288" s="12"/>
      <c r="G288" s="12"/>
      <c r="H288" s="12"/>
      <c r="I288" s="12"/>
      <c r="J288" s="12"/>
      <c r="L288" s="12"/>
      <c r="M288" s="12"/>
      <c r="N288" s="12"/>
      <c r="O288" s="12"/>
      <c r="P288" s="12"/>
      <c r="Q288" s="12"/>
      <c r="R288" s="12"/>
      <c r="S288" s="25"/>
      <c r="T288" s="19"/>
      <c r="U288" s="12"/>
      <c r="V288" s="12"/>
      <c r="W288" s="12"/>
      <c r="X288" s="12"/>
      <c r="Y288" s="12"/>
      <c r="Z288" s="12"/>
      <c r="AA288" s="12"/>
      <c r="AB288" s="27"/>
      <c r="AC288" s="12"/>
      <c r="AD288" s="12"/>
      <c r="AE288" s="12"/>
      <c r="AF288" s="12"/>
      <c r="AG288" s="12"/>
      <c r="AH288" s="12"/>
      <c r="AI288" s="12"/>
      <c r="AJ288">
        <f t="shared" si="330"/>
      </c>
      <c r="AK288">
        <f t="shared" si="331"/>
      </c>
      <c r="AL288">
        <f t="shared" si="332"/>
      </c>
      <c r="AM288">
        <f t="shared" si="333"/>
      </c>
      <c r="AN288">
        <f t="shared" si="334"/>
      </c>
      <c r="AO288">
        <f t="shared" si="335"/>
      </c>
      <c r="AP288">
        <f t="shared" si="350"/>
      </c>
      <c r="AQ288">
        <f t="shared" si="351"/>
      </c>
      <c r="AR288">
        <f t="shared" si="352"/>
      </c>
      <c r="AS288">
        <f t="shared" si="353"/>
      </c>
      <c r="AT288">
        <f t="shared" si="354"/>
      </c>
      <c r="AU288">
        <f t="shared" si="336"/>
      </c>
      <c r="AV288">
        <f t="shared" si="326"/>
      </c>
      <c r="AW288">
        <f t="shared" si="327"/>
      </c>
      <c r="AX288">
        <f t="shared" si="337"/>
      </c>
      <c r="AY288">
        <f t="shared" si="338"/>
      </c>
      <c r="AZ288">
        <f t="shared" si="339"/>
      </c>
      <c r="BA288">
        <f t="shared" si="340"/>
      </c>
      <c r="BB288">
        <f t="shared" si="341"/>
      </c>
      <c r="BC288">
        <f t="shared" si="342"/>
      </c>
      <c r="BD288">
        <f t="shared" si="343"/>
      </c>
      <c r="BE288">
        <f t="shared" si="344"/>
      </c>
      <c r="BF288">
        <f t="shared" si="345"/>
      </c>
      <c r="BG288">
        <f t="shared" si="346"/>
      </c>
      <c r="BH288">
        <f t="shared" si="347"/>
      </c>
      <c r="BI288">
        <f t="shared" si="328"/>
      </c>
      <c r="BJ288">
        <f t="shared" si="329"/>
      </c>
      <c r="BK288">
        <f t="shared" si="329"/>
      </c>
      <c r="BL288">
        <f t="shared" si="348"/>
      </c>
      <c r="BM288">
        <f t="shared" si="349"/>
      </c>
      <c r="BN288" s="10">
        <f t="shared" si="297"/>
        <v>0</v>
      </c>
      <c r="BO288" s="11">
        <f t="shared" si="298"/>
        <v>0</v>
      </c>
      <c r="BP288" s="11">
        <f t="shared" si="299"/>
        <v>0</v>
      </c>
      <c r="BQ288" s="11">
        <f t="shared" si="300"/>
        <v>0</v>
      </c>
      <c r="BR288" s="11">
        <f t="shared" si="301"/>
        <v>0</v>
      </c>
      <c r="BS288" s="11">
        <f t="shared" si="302"/>
        <v>0</v>
      </c>
      <c r="BT288" s="11">
        <f t="shared" si="303"/>
        <v>0</v>
      </c>
      <c r="BU288" s="11">
        <f t="shared" si="304"/>
        <v>0</v>
      </c>
      <c r="BV288" s="11">
        <f t="shared" si="305"/>
        <v>0</v>
      </c>
      <c r="BW288" s="11">
        <f t="shared" si="306"/>
        <v>0</v>
      </c>
      <c r="BX288" s="11">
        <f t="shared" si="307"/>
        <v>0</v>
      </c>
      <c r="BY288" s="11">
        <f t="shared" si="308"/>
        <v>0</v>
      </c>
      <c r="BZ288" s="11">
        <f t="shared" si="309"/>
        <v>0</v>
      </c>
      <c r="CA288" s="11">
        <f t="shared" si="310"/>
        <v>0</v>
      </c>
      <c r="CB288" s="11">
        <f t="shared" si="311"/>
        <v>0</v>
      </c>
      <c r="CC288" s="11">
        <f t="shared" si="312"/>
        <v>0</v>
      </c>
      <c r="CD288" s="11">
        <f t="shared" si="313"/>
        <v>0</v>
      </c>
      <c r="CE288" s="11">
        <f t="shared" si="314"/>
        <v>0</v>
      </c>
      <c r="CF288" s="11">
        <f t="shared" si="315"/>
        <v>0</v>
      </c>
      <c r="CG288" s="11">
        <f t="shared" si="316"/>
        <v>0</v>
      </c>
      <c r="CH288" s="11">
        <f t="shared" si="317"/>
        <v>0</v>
      </c>
      <c r="CI288" s="11">
        <f t="shared" si="318"/>
        <v>0</v>
      </c>
      <c r="CJ288" s="11">
        <f t="shared" si="319"/>
        <v>0</v>
      </c>
      <c r="CK288" s="11">
        <f t="shared" si="320"/>
        <v>0</v>
      </c>
      <c r="CL288" s="11">
        <f t="shared" si="321"/>
        <v>0</v>
      </c>
      <c r="CM288" s="11">
        <f t="shared" si="322"/>
        <v>0</v>
      </c>
      <c r="CN288" s="11">
        <f t="shared" si="323"/>
        <v>0</v>
      </c>
      <c r="CO288" s="11">
        <f t="shared" si="324"/>
        <v>0</v>
      </c>
      <c r="CQ288">
        <f t="shared" si="325"/>
        <v>0</v>
      </c>
    </row>
    <row r="289" spans="1:95" ht="12.75">
      <c r="A289" s="7" t="s">
        <v>12</v>
      </c>
      <c r="B289" s="13">
        <f t="shared" si="294"/>
        <v>0</v>
      </c>
      <c r="C289" s="14">
        <f t="shared" si="295"/>
        <v>0</v>
      </c>
      <c r="D289" s="20">
        <f t="shared" si="296"/>
        <v>0</v>
      </c>
      <c r="E289" s="19"/>
      <c r="F289" s="12"/>
      <c r="G289" s="12"/>
      <c r="H289" s="12"/>
      <c r="I289" s="12"/>
      <c r="J289" s="12"/>
      <c r="L289" s="12"/>
      <c r="M289" s="12"/>
      <c r="N289" s="12"/>
      <c r="O289" s="12"/>
      <c r="P289" s="12"/>
      <c r="Q289" s="12"/>
      <c r="R289" s="12"/>
      <c r="S289" s="25"/>
      <c r="T289" s="19"/>
      <c r="U289" s="12"/>
      <c r="V289" s="12"/>
      <c r="W289" s="12"/>
      <c r="X289" s="12"/>
      <c r="Y289" s="12"/>
      <c r="Z289" s="12"/>
      <c r="AA289" s="12"/>
      <c r="AB289" s="27"/>
      <c r="AC289" s="12"/>
      <c r="AD289" s="12"/>
      <c r="AE289" s="12"/>
      <c r="AF289" s="12"/>
      <c r="AG289" s="12"/>
      <c r="AH289" s="12"/>
      <c r="AI289" s="12"/>
      <c r="AJ289">
        <f t="shared" si="330"/>
      </c>
      <c r="AK289">
        <f t="shared" si="331"/>
      </c>
      <c r="AL289">
        <f t="shared" si="332"/>
      </c>
      <c r="AM289">
        <f t="shared" si="333"/>
      </c>
      <c r="AN289">
        <f t="shared" si="334"/>
      </c>
      <c r="AO289">
        <f t="shared" si="335"/>
      </c>
      <c r="AP289">
        <f t="shared" si="350"/>
      </c>
      <c r="AQ289">
        <f t="shared" si="351"/>
      </c>
      <c r="AR289">
        <f t="shared" si="352"/>
      </c>
      <c r="AS289">
        <f t="shared" si="353"/>
      </c>
      <c r="AT289">
        <f t="shared" si="354"/>
      </c>
      <c r="AU289">
        <f t="shared" si="336"/>
      </c>
      <c r="AV289">
        <f t="shared" si="326"/>
      </c>
      <c r="AW289">
        <f t="shared" si="327"/>
      </c>
      <c r="AX289">
        <f t="shared" si="337"/>
      </c>
      <c r="AY289">
        <f t="shared" si="338"/>
      </c>
      <c r="AZ289">
        <f t="shared" si="339"/>
      </c>
      <c r="BA289">
        <f t="shared" si="340"/>
      </c>
      <c r="BB289">
        <f t="shared" si="341"/>
      </c>
      <c r="BC289">
        <f t="shared" si="342"/>
      </c>
      <c r="BD289">
        <f t="shared" si="343"/>
      </c>
      <c r="BE289">
        <f t="shared" si="344"/>
      </c>
      <c r="BF289">
        <f t="shared" si="345"/>
      </c>
      <c r="BG289">
        <f t="shared" si="346"/>
      </c>
      <c r="BH289">
        <f t="shared" si="347"/>
      </c>
      <c r="BI289">
        <f t="shared" si="328"/>
      </c>
      <c r="BJ289">
        <f t="shared" si="329"/>
      </c>
      <c r="BK289">
        <f t="shared" si="329"/>
      </c>
      <c r="BL289">
        <f t="shared" si="348"/>
      </c>
      <c r="BM289">
        <f t="shared" si="349"/>
      </c>
      <c r="BN289" s="10">
        <f t="shared" si="297"/>
        <v>0</v>
      </c>
      <c r="BO289" s="11">
        <f t="shared" si="298"/>
        <v>0</v>
      </c>
      <c r="BP289" s="11">
        <f t="shared" si="299"/>
        <v>0</v>
      </c>
      <c r="BQ289" s="11">
        <f t="shared" si="300"/>
        <v>0</v>
      </c>
      <c r="BR289" s="11">
        <f t="shared" si="301"/>
        <v>0</v>
      </c>
      <c r="BS289" s="11">
        <f t="shared" si="302"/>
        <v>0</v>
      </c>
      <c r="BT289" s="11">
        <f t="shared" si="303"/>
        <v>0</v>
      </c>
      <c r="BU289" s="11">
        <f t="shared" si="304"/>
        <v>0</v>
      </c>
      <c r="BV289" s="11">
        <f t="shared" si="305"/>
        <v>0</v>
      </c>
      <c r="BW289" s="11">
        <f t="shared" si="306"/>
        <v>0</v>
      </c>
      <c r="BX289" s="11">
        <f t="shared" si="307"/>
        <v>0</v>
      </c>
      <c r="BY289" s="11">
        <f t="shared" si="308"/>
        <v>0</v>
      </c>
      <c r="BZ289" s="11">
        <f t="shared" si="309"/>
        <v>0</v>
      </c>
      <c r="CA289" s="11">
        <f t="shared" si="310"/>
        <v>0</v>
      </c>
      <c r="CB289" s="11">
        <f t="shared" si="311"/>
        <v>0</v>
      </c>
      <c r="CC289" s="11">
        <f t="shared" si="312"/>
        <v>0</v>
      </c>
      <c r="CD289" s="11">
        <f t="shared" si="313"/>
        <v>0</v>
      </c>
      <c r="CE289" s="11">
        <f t="shared" si="314"/>
        <v>0</v>
      </c>
      <c r="CF289" s="11">
        <f t="shared" si="315"/>
        <v>0</v>
      </c>
      <c r="CG289" s="11">
        <f t="shared" si="316"/>
        <v>0</v>
      </c>
      <c r="CH289" s="11">
        <f t="shared" si="317"/>
        <v>0</v>
      </c>
      <c r="CI289" s="11">
        <f t="shared" si="318"/>
        <v>0</v>
      </c>
      <c r="CJ289" s="11">
        <f t="shared" si="319"/>
        <v>0</v>
      </c>
      <c r="CK289" s="11">
        <f t="shared" si="320"/>
        <v>0</v>
      </c>
      <c r="CL289" s="11">
        <f t="shared" si="321"/>
        <v>0</v>
      </c>
      <c r="CM289" s="11">
        <f t="shared" si="322"/>
        <v>0</v>
      </c>
      <c r="CN289" s="11">
        <f t="shared" si="323"/>
        <v>0</v>
      </c>
      <c r="CO289" s="11">
        <f t="shared" si="324"/>
        <v>0</v>
      </c>
      <c r="CQ289">
        <f t="shared" si="325"/>
        <v>0</v>
      </c>
    </row>
    <row r="290" spans="1:95" ht="12.75">
      <c r="A290" s="7" t="s">
        <v>12</v>
      </c>
      <c r="B290" s="13">
        <f t="shared" si="294"/>
        <v>0</v>
      </c>
      <c r="C290" s="14">
        <f t="shared" si="295"/>
        <v>0</v>
      </c>
      <c r="D290" s="20">
        <f t="shared" si="296"/>
        <v>0</v>
      </c>
      <c r="E290" s="19"/>
      <c r="F290" s="12"/>
      <c r="G290" s="12"/>
      <c r="H290" s="12"/>
      <c r="I290" s="12"/>
      <c r="J290" s="12"/>
      <c r="L290" s="12"/>
      <c r="M290" s="12"/>
      <c r="N290" s="12"/>
      <c r="O290" s="12"/>
      <c r="P290" s="12"/>
      <c r="Q290" s="12"/>
      <c r="R290" s="12"/>
      <c r="S290" s="25"/>
      <c r="T290" s="19"/>
      <c r="U290" s="12"/>
      <c r="V290" s="12"/>
      <c r="W290" s="12"/>
      <c r="X290" s="12"/>
      <c r="Y290" s="12"/>
      <c r="Z290" s="12"/>
      <c r="AA290" s="12"/>
      <c r="AB290" s="27"/>
      <c r="AC290" s="12"/>
      <c r="AD290" s="12"/>
      <c r="AE290" s="12"/>
      <c r="AF290" s="12"/>
      <c r="AG290" s="12"/>
      <c r="AH290" s="12"/>
      <c r="AI290" s="12"/>
      <c r="AJ290">
        <f t="shared" si="330"/>
      </c>
      <c r="AK290">
        <f t="shared" si="331"/>
      </c>
      <c r="AL290">
        <f t="shared" si="332"/>
      </c>
      <c r="AM290">
        <f t="shared" si="333"/>
      </c>
      <c r="AN290">
        <f t="shared" si="334"/>
      </c>
      <c r="AO290">
        <f t="shared" si="335"/>
      </c>
      <c r="AP290">
        <f t="shared" si="350"/>
      </c>
      <c r="AQ290">
        <f t="shared" si="351"/>
      </c>
      <c r="AR290">
        <f t="shared" si="352"/>
      </c>
      <c r="AS290">
        <f t="shared" si="353"/>
      </c>
      <c r="AT290">
        <f t="shared" si="354"/>
      </c>
      <c r="AU290">
        <f t="shared" si="336"/>
      </c>
      <c r="AV290">
        <f t="shared" si="326"/>
      </c>
      <c r="AW290">
        <f t="shared" si="327"/>
      </c>
      <c r="AX290">
        <f t="shared" si="337"/>
      </c>
      <c r="AY290">
        <f t="shared" si="338"/>
      </c>
      <c r="AZ290">
        <f t="shared" si="339"/>
      </c>
      <c r="BA290">
        <f t="shared" si="340"/>
      </c>
      <c r="BB290">
        <f t="shared" si="341"/>
      </c>
      <c r="BC290">
        <f t="shared" si="342"/>
      </c>
      <c r="BD290">
        <f t="shared" si="343"/>
      </c>
      <c r="BE290">
        <f t="shared" si="344"/>
      </c>
      <c r="BF290">
        <f t="shared" si="345"/>
      </c>
      <c r="BG290">
        <f t="shared" si="346"/>
      </c>
      <c r="BH290">
        <f t="shared" si="347"/>
      </c>
      <c r="BI290">
        <f t="shared" si="328"/>
      </c>
      <c r="BJ290">
        <f t="shared" si="329"/>
      </c>
      <c r="BK290">
        <f t="shared" si="329"/>
      </c>
      <c r="BL290">
        <f t="shared" si="348"/>
      </c>
      <c r="BM290">
        <f t="shared" si="349"/>
      </c>
      <c r="BN290" s="10">
        <f t="shared" si="297"/>
        <v>0</v>
      </c>
      <c r="BO290" s="11">
        <f t="shared" si="298"/>
        <v>0</v>
      </c>
      <c r="BP290" s="11">
        <f t="shared" si="299"/>
        <v>0</v>
      </c>
      <c r="BQ290" s="11">
        <f t="shared" si="300"/>
        <v>0</v>
      </c>
      <c r="BR290" s="11">
        <f t="shared" si="301"/>
        <v>0</v>
      </c>
      <c r="BS290" s="11">
        <f t="shared" si="302"/>
        <v>0</v>
      </c>
      <c r="BT290" s="11">
        <f t="shared" si="303"/>
        <v>0</v>
      </c>
      <c r="BU290" s="11">
        <f t="shared" si="304"/>
        <v>0</v>
      </c>
      <c r="BV290" s="11">
        <f t="shared" si="305"/>
        <v>0</v>
      </c>
      <c r="BW290" s="11">
        <f t="shared" si="306"/>
        <v>0</v>
      </c>
      <c r="BX290" s="11">
        <f t="shared" si="307"/>
        <v>0</v>
      </c>
      <c r="BY290" s="11">
        <f t="shared" si="308"/>
        <v>0</v>
      </c>
      <c r="BZ290" s="11">
        <f t="shared" si="309"/>
        <v>0</v>
      </c>
      <c r="CA290" s="11">
        <f t="shared" si="310"/>
        <v>0</v>
      </c>
      <c r="CB290" s="11">
        <f t="shared" si="311"/>
        <v>0</v>
      </c>
      <c r="CC290" s="11">
        <f t="shared" si="312"/>
        <v>0</v>
      </c>
      <c r="CD290" s="11">
        <f t="shared" si="313"/>
        <v>0</v>
      </c>
      <c r="CE290" s="11">
        <f t="shared" si="314"/>
        <v>0</v>
      </c>
      <c r="CF290" s="11">
        <f t="shared" si="315"/>
        <v>0</v>
      </c>
      <c r="CG290" s="11">
        <f t="shared" si="316"/>
        <v>0</v>
      </c>
      <c r="CH290" s="11">
        <f t="shared" si="317"/>
        <v>0</v>
      </c>
      <c r="CI290" s="11">
        <f t="shared" si="318"/>
        <v>0</v>
      </c>
      <c r="CJ290" s="11">
        <f t="shared" si="319"/>
        <v>0</v>
      </c>
      <c r="CK290" s="11">
        <f t="shared" si="320"/>
        <v>0</v>
      </c>
      <c r="CL290" s="11">
        <f t="shared" si="321"/>
        <v>0</v>
      </c>
      <c r="CM290" s="11">
        <f t="shared" si="322"/>
        <v>0</v>
      </c>
      <c r="CN290" s="11">
        <f t="shared" si="323"/>
        <v>0</v>
      </c>
      <c r="CO290" s="11">
        <f t="shared" si="324"/>
        <v>0</v>
      </c>
      <c r="CQ290">
        <f t="shared" si="325"/>
        <v>0</v>
      </c>
    </row>
    <row r="291" spans="1:95" ht="12.75">
      <c r="A291" s="7" t="s">
        <v>12</v>
      </c>
      <c r="B291" s="13">
        <f t="shared" si="294"/>
        <v>0</v>
      </c>
      <c r="C291" s="14">
        <f t="shared" si="295"/>
        <v>0</v>
      </c>
      <c r="D291" s="20">
        <f t="shared" si="296"/>
        <v>0</v>
      </c>
      <c r="E291" s="19"/>
      <c r="F291" s="12"/>
      <c r="G291" s="12"/>
      <c r="H291" s="12"/>
      <c r="I291" s="12"/>
      <c r="J291" s="12"/>
      <c r="L291" s="12"/>
      <c r="M291" s="12"/>
      <c r="N291" s="12"/>
      <c r="O291" s="12"/>
      <c r="P291" s="12"/>
      <c r="Q291" s="12"/>
      <c r="R291" s="12"/>
      <c r="S291" s="25"/>
      <c r="T291" s="19"/>
      <c r="U291" s="12"/>
      <c r="V291" s="12"/>
      <c r="W291" s="12"/>
      <c r="X291" s="12"/>
      <c r="Y291" s="12"/>
      <c r="Z291" s="12"/>
      <c r="AA291" s="12"/>
      <c r="AB291" s="27"/>
      <c r="AC291" s="12"/>
      <c r="AD291" s="12"/>
      <c r="AE291" s="12"/>
      <c r="AF291" s="12"/>
      <c r="AG291" s="12"/>
      <c r="AH291" s="12"/>
      <c r="AI291" s="12"/>
      <c r="AJ291">
        <f t="shared" si="330"/>
      </c>
      <c r="AK291">
        <f t="shared" si="331"/>
      </c>
      <c r="AL291">
        <f t="shared" si="332"/>
      </c>
      <c r="AM291">
        <f t="shared" si="333"/>
      </c>
      <c r="AN291">
        <f t="shared" si="334"/>
      </c>
      <c r="AO291">
        <f t="shared" si="335"/>
      </c>
      <c r="AP291">
        <f t="shared" si="350"/>
      </c>
      <c r="AQ291">
        <f t="shared" si="351"/>
      </c>
      <c r="AR291">
        <f t="shared" si="352"/>
      </c>
      <c r="AS291">
        <f t="shared" si="353"/>
      </c>
      <c r="AT291">
        <f t="shared" si="354"/>
      </c>
      <c r="AU291">
        <f t="shared" si="336"/>
      </c>
      <c r="AV291">
        <f t="shared" si="326"/>
      </c>
      <c r="AW291">
        <f t="shared" si="327"/>
      </c>
      <c r="AX291">
        <f t="shared" si="337"/>
      </c>
      <c r="AY291">
        <f t="shared" si="338"/>
      </c>
      <c r="AZ291">
        <f t="shared" si="339"/>
      </c>
      <c r="BA291">
        <f t="shared" si="340"/>
      </c>
      <c r="BB291">
        <f t="shared" si="341"/>
      </c>
      <c r="BC291">
        <f t="shared" si="342"/>
      </c>
      <c r="BD291">
        <f t="shared" si="343"/>
      </c>
      <c r="BE291">
        <f t="shared" si="344"/>
      </c>
      <c r="BF291">
        <f t="shared" si="345"/>
      </c>
      <c r="BG291">
        <f t="shared" si="346"/>
      </c>
      <c r="BH291">
        <f t="shared" si="347"/>
      </c>
      <c r="BI291">
        <f t="shared" si="328"/>
      </c>
      <c r="BJ291">
        <f t="shared" si="329"/>
      </c>
      <c r="BK291">
        <f t="shared" si="329"/>
      </c>
      <c r="BL291">
        <f t="shared" si="348"/>
      </c>
      <c r="BM291">
        <f t="shared" si="349"/>
      </c>
      <c r="BN291" s="10">
        <f t="shared" si="297"/>
        <v>0</v>
      </c>
      <c r="BO291" s="11">
        <f t="shared" si="298"/>
        <v>0</v>
      </c>
      <c r="BP291" s="11">
        <f t="shared" si="299"/>
        <v>0</v>
      </c>
      <c r="BQ291" s="11">
        <f t="shared" si="300"/>
        <v>0</v>
      </c>
      <c r="BR291" s="11">
        <f t="shared" si="301"/>
        <v>0</v>
      </c>
      <c r="BS291" s="11">
        <f t="shared" si="302"/>
        <v>0</v>
      </c>
      <c r="BT291" s="11">
        <f t="shared" si="303"/>
        <v>0</v>
      </c>
      <c r="BU291" s="11">
        <f t="shared" si="304"/>
        <v>0</v>
      </c>
      <c r="BV291" s="11">
        <f t="shared" si="305"/>
        <v>0</v>
      </c>
      <c r="BW291" s="11">
        <f t="shared" si="306"/>
        <v>0</v>
      </c>
      <c r="BX291" s="11">
        <f t="shared" si="307"/>
        <v>0</v>
      </c>
      <c r="BY291" s="11">
        <f t="shared" si="308"/>
        <v>0</v>
      </c>
      <c r="BZ291" s="11">
        <f t="shared" si="309"/>
        <v>0</v>
      </c>
      <c r="CA291" s="11">
        <f t="shared" si="310"/>
        <v>0</v>
      </c>
      <c r="CB291" s="11">
        <f t="shared" si="311"/>
        <v>0</v>
      </c>
      <c r="CC291" s="11">
        <f t="shared" si="312"/>
        <v>0</v>
      </c>
      <c r="CD291" s="11">
        <f t="shared" si="313"/>
        <v>0</v>
      </c>
      <c r="CE291" s="11">
        <f t="shared" si="314"/>
        <v>0</v>
      </c>
      <c r="CF291" s="11">
        <f t="shared" si="315"/>
        <v>0</v>
      </c>
      <c r="CG291" s="11">
        <f t="shared" si="316"/>
        <v>0</v>
      </c>
      <c r="CH291" s="11">
        <f t="shared" si="317"/>
        <v>0</v>
      </c>
      <c r="CI291" s="11">
        <f t="shared" si="318"/>
        <v>0</v>
      </c>
      <c r="CJ291" s="11">
        <f t="shared" si="319"/>
        <v>0</v>
      </c>
      <c r="CK291" s="11">
        <f t="shared" si="320"/>
        <v>0</v>
      </c>
      <c r="CL291" s="11">
        <f t="shared" si="321"/>
        <v>0</v>
      </c>
      <c r="CM291" s="11">
        <f t="shared" si="322"/>
        <v>0</v>
      </c>
      <c r="CN291" s="11">
        <f t="shared" si="323"/>
        <v>0</v>
      </c>
      <c r="CO291" s="11">
        <f t="shared" si="324"/>
        <v>0</v>
      </c>
      <c r="CQ291">
        <f t="shared" si="325"/>
        <v>0</v>
      </c>
    </row>
    <row r="292" spans="1:95" ht="12.75">
      <c r="A292" s="7" t="s">
        <v>12</v>
      </c>
      <c r="B292" s="13">
        <f t="shared" si="294"/>
        <v>0</v>
      </c>
      <c r="C292" s="14">
        <f t="shared" si="295"/>
        <v>0</v>
      </c>
      <c r="D292" s="20">
        <f t="shared" si="296"/>
        <v>0</v>
      </c>
      <c r="E292" s="19"/>
      <c r="F292" s="12"/>
      <c r="G292" s="12"/>
      <c r="H292" s="12"/>
      <c r="I292" s="12"/>
      <c r="J292" s="12"/>
      <c r="L292" s="12"/>
      <c r="M292" s="12"/>
      <c r="N292" s="12"/>
      <c r="O292" s="12"/>
      <c r="P292" s="12"/>
      <c r="Q292" s="12"/>
      <c r="R292" s="12"/>
      <c r="S292" s="25"/>
      <c r="T292" s="19"/>
      <c r="U292" s="12"/>
      <c r="V292" s="12"/>
      <c r="W292" s="12"/>
      <c r="X292" s="12"/>
      <c r="Y292" s="12"/>
      <c r="Z292" s="12"/>
      <c r="AA292" s="12"/>
      <c r="AB292" s="27"/>
      <c r="AC292" s="12"/>
      <c r="AD292" s="12"/>
      <c r="AE292" s="12"/>
      <c r="AF292" s="12"/>
      <c r="AG292" s="12"/>
      <c r="AH292" s="12"/>
      <c r="AI292" s="12"/>
      <c r="AJ292">
        <f t="shared" si="330"/>
      </c>
      <c r="AK292">
        <f t="shared" si="331"/>
      </c>
      <c r="AL292">
        <f t="shared" si="332"/>
      </c>
      <c r="AM292">
        <f t="shared" si="333"/>
      </c>
      <c r="AN292">
        <f t="shared" si="334"/>
      </c>
      <c r="AO292">
        <f t="shared" si="335"/>
      </c>
      <c r="AP292">
        <f t="shared" si="350"/>
      </c>
      <c r="AQ292">
        <f t="shared" si="351"/>
      </c>
      <c r="AR292">
        <f t="shared" si="352"/>
      </c>
      <c r="AS292">
        <f t="shared" si="353"/>
      </c>
      <c r="AT292">
        <f t="shared" si="354"/>
      </c>
      <c r="AU292">
        <f t="shared" si="336"/>
      </c>
      <c r="AV292">
        <f t="shared" si="326"/>
      </c>
      <c r="AW292">
        <f t="shared" si="327"/>
      </c>
      <c r="AX292">
        <f t="shared" si="337"/>
      </c>
      <c r="AY292">
        <f t="shared" si="338"/>
      </c>
      <c r="AZ292">
        <f t="shared" si="339"/>
      </c>
      <c r="BA292">
        <f t="shared" si="340"/>
      </c>
      <c r="BB292">
        <f t="shared" si="341"/>
      </c>
      <c r="BC292">
        <f t="shared" si="342"/>
      </c>
      <c r="BD292">
        <f t="shared" si="343"/>
      </c>
      <c r="BE292">
        <f t="shared" si="344"/>
      </c>
      <c r="BF292">
        <f t="shared" si="345"/>
      </c>
      <c r="BG292">
        <f t="shared" si="346"/>
      </c>
      <c r="BH292">
        <f t="shared" si="347"/>
      </c>
      <c r="BI292">
        <f t="shared" si="328"/>
      </c>
      <c r="BJ292">
        <f t="shared" si="329"/>
      </c>
      <c r="BK292">
        <f t="shared" si="329"/>
      </c>
      <c r="BL292">
        <f t="shared" si="348"/>
      </c>
      <c r="BM292">
        <f t="shared" si="349"/>
      </c>
      <c r="BN292" s="10">
        <f t="shared" si="297"/>
        <v>0</v>
      </c>
      <c r="BO292" s="11">
        <f t="shared" si="298"/>
        <v>0</v>
      </c>
      <c r="BP292" s="11">
        <f t="shared" si="299"/>
        <v>0</v>
      </c>
      <c r="BQ292" s="11">
        <f t="shared" si="300"/>
        <v>0</v>
      </c>
      <c r="BR292" s="11">
        <f t="shared" si="301"/>
        <v>0</v>
      </c>
      <c r="BS292" s="11">
        <f t="shared" si="302"/>
        <v>0</v>
      </c>
      <c r="BT292" s="11">
        <f t="shared" si="303"/>
        <v>0</v>
      </c>
      <c r="BU292" s="11">
        <f t="shared" si="304"/>
        <v>0</v>
      </c>
      <c r="BV292" s="11">
        <f t="shared" si="305"/>
        <v>0</v>
      </c>
      <c r="BW292" s="11">
        <f t="shared" si="306"/>
        <v>0</v>
      </c>
      <c r="BX292" s="11">
        <f t="shared" si="307"/>
        <v>0</v>
      </c>
      <c r="BY292" s="11">
        <f t="shared" si="308"/>
        <v>0</v>
      </c>
      <c r="BZ292" s="11">
        <f t="shared" si="309"/>
        <v>0</v>
      </c>
      <c r="CA292" s="11">
        <f t="shared" si="310"/>
        <v>0</v>
      </c>
      <c r="CB292" s="11">
        <f t="shared" si="311"/>
        <v>0</v>
      </c>
      <c r="CC292" s="11">
        <f t="shared" si="312"/>
        <v>0</v>
      </c>
      <c r="CD292" s="11">
        <f t="shared" si="313"/>
        <v>0</v>
      </c>
      <c r="CE292" s="11">
        <f t="shared" si="314"/>
        <v>0</v>
      </c>
      <c r="CF292" s="11">
        <f t="shared" si="315"/>
        <v>0</v>
      </c>
      <c r="CG292" s="11">
        <f t="shared" si="316"/>
        <v>0</v>
      </c>
      <c r="CH292" s="11">
        <f t="shared" si="317"/>
        <v>0</v>
      </c>
      <c r="CI292" s="11">
        <f t="shared" si="318"/>
        <v>0</v>
      </c>
      <c r="CJ292" s="11">
        <f t="shared" si="319"/>
        <v>0</v>
      </c>
      <c r="CK292" s="11">
        <f t="shared" si="320"/>
        <v>0</v>
      </c>
      <c r="CL292" s="11">
        <f t="shared" si="321"/>
        <v>0</v>
      </c>
      <c r="CM292" s="11">
        <f t="shared" si="322"/>
        <v>0</v>
      </c>
      <c r="CN292" s="11">
        <f t="shared" si="323"/>
        <v>0</v>
      </c>
      <c r="CO292" s="11">
        <f t="shared" si="324"/>
        <v>0</v>
      </c>
      <c r="CQ292">
        <f t="shared" si="325"/>
        <v>0</v>
      </c>
    </row>
    <row r="293" spans="1:95" ht="12.75">
      <c r="A293" s="7" t="s">
        <v>12</v>
      </c>
      <c r="B293" s="13">
        <f t="shared" si="294"/>
        <v>0</v>
      </c>
      <c r="C293" s="14">
        <f t="shared" si="295"/>
        <v>0</v>
      </c>
      <c r="D293" s="20">
        <f t="shared" si="296"/>
        <v>0</v>
      </c>
      <c r="E293" s="19"/>
      <c r="F293" s="12"/>
      <c r="G293" s="12"/>
      <c r="H293" s="12"/>
      <c r="I293" s="12"/>
      <c r="J293" s="12"/>
      <c r="L293" s="12"/>
      <c r="M293" s="12"/>
      <c r="N293" s="12"/>
      <c r="O293" s="12"/>
      <c r="P293" s="12"/>
      <c r="Q293" s="12"/>
      <c r="R293" s="12"/>
      <c r="S293" s="25"/>
      <c r="T293" s="19"/>
      <c r="U293" s="12"/>
      <c r="V293" s="12"/>
      <c r="W293" s="12"/>
      <c r="X293" s="12"/>
      <c r="Y293" s="12"/>
      <c r="Z293" s="12"/>
      <c r="AA293" s="12"/>
      <c r="AB293" s="27"/>
      <c r="AC293" s="12"/>
      <c r="AD293" s="12"/>
      <c r="AE293" s="12"/>
      <c r="AF293" s="12"/>
      <c r="AG293" s="12"/>
      <c r="AH293" s="12"/>
      <c r="AI293" s="12"/>
      <c r="AJ293">
        <f t="shared" si="330"/>
      </c>
      <c r="AK293">
        <f t="shared" si="331"/>
      </c>
      <c r="AL293">
        <f t="shared" si="332"/>
      </c>
      <c r="AM293">
        <f t="shared" si="333"/>
      </c>
      <c r="AN293">
        <f t="shared" si="334"/>
      </c>
      <c r="AO293">
        <f t="shared" si="335"/>
      </c>
      <c r="AP293">
        <f t="shared" si="350"/>
      </c>
      <c r="AQ293">
        <f t="shared" si="351"/>
      </c>
      <c r="AR293">
        <f t="shared" si="352"/>
      </c>
      <c r="AS293">
        <f t="shared" si="353"/>
      </c>
      <c r="AT293">
        <f t="shared" si="354"/>
      </c>
      <c r="AU293">
        <f t="shared" si="336"/>
      </c>
      <c r="AV293">
        <f t="shared" si="326"/>
      </c>
      <c r="AW293">
        <f t="shared" si="327"/>
      </c>
      <c r="AX293">
        <f t="shared" si="337"/>
      </c>
      <c r="AY293">
        <f t="shared" si="338"/>
      </c>
      <c r="AZ293">
        <f t="shared" si="339"/>
      </c>
      <c r="BA293">
        <f t="shared" si="340"/>
      </c>
      <c r="BB293">
        <f t="shared" si="341"/>
      </c>
      <c r="BC293">
        <f t="shared" si="342"/>
      </c>
      <c r="BD293">
        <f t="shared" si="343"/>
      </c>
      <c r="BE293">
        <f t="shared" si="344"/>
      </c>
      <c r="BF293">
        <f t="shared" si="345"/>
      </c>
      <c r="BG293">
        <f t="shared" si="346"/>
      </c>
      <c r="BH293">
        <f t="shared" si="347"/>
      </c>
      <c r="BI293">
        <f t="shared" si="328"/>
      </c>
      <c r="BJ293">
        <f t="shared" si="329"/>
      </c>
      <c r="BK293">
        <f t="shared" si="329"/>
      </c>
      <c r="BL293">
        <f t="shared" si="348"/>
      </c>
      <c r="BM293">
        <f t="shared" si="349"/>
      </c>
      <c r="BN293" s="10">
        <f t="shared" si="297"/>
        <v>0</v>
      </c>
      <c r="BO293" s="11">
        <f t="shared" si="298"/>
        <v>0</v>
      </c>
      <c r="BP293" s="11">
        <f t="shared" si="299"/>
        <v>0</v>
      </c>
      <c r="BQ293" s="11">
        <f t="shared" si="300"/>
        <v>0</v>
      </c>
      <c r="BR293" s="11">
        <f t="shared" si="301"/>
        <v>0</v>
      </c>
      <c r="BS293" s="11">
        <f t="shared" si="302"/>
        <v>0</v>
      </c>
      <c r="BT293" s="11">
        <f t="shared" si="303"/>
        <v>0</v>
      </c>
      <c r="BU293" s="11">
        <f t="shared" si="304"/>
        <v>0</v>
      </c>
      <c r="BV293" s="11">
        <f t="shared" si="305"/>
        <v>0</v>
      </c>
      <c r="BW293" s="11">
        <f t="shared" si="306"/>
        <v>0</v>
      </c>
      <c r="BX293" s="11">
        <f t="shared" si="307"/>
        <v>0</v>
      </c>
      <c r="BY293" s="11">
        <f t="shared" si="308"/>
        <v>0</v>
      </c>
      <c r="BZ293" s="11">
        <f t="shared" si="309"/>
        <v>0</v>
      </c>
      <c r="CA293" s="11">
        <f t="shared" si="310"/>
        <v>0</v>
      </c>
      <c r="CB293" s="11">
        <f t="shared" si="311"/>
        <v>0</v>
      </c>
      <c r="CC293" s="11">
        <f t="shared" si="312"/>
        <v>0</v>
      </c>
      <c r="CD293" s="11">
        <f t="shared" si="313"/>
        <v>0</v>
      </c>
      <c r="CE293" s="11">
        <f t="shared" si="314"/>
        <v>0</v>
      </c>
      <c r="CF293" s="11">
        <f t="shared" si="315"/>
        <v>0</v>
      </c>
      <c r="CG293" s="11">
        <f t="shared" si="316"/>
        <v>0</v>
      </c>
      <c r="CH293" s="11">
        <f t="shared" si="317"/>
        <v>0</v>
      </c>
      <c r="CI293" s="11">
        <f t="shared" si="318"/>
        <v>0</v>
      </c>
      <c r="CJ293" s="11">
        <f t="shared" si="319"/>
        <v>0</v>
      </c>
      <c r="CK293" s="11">
        <f t="shared" si="320"/>
        <v>0</v>
      </c>
      <c r="CL293" s="11">
        <f t="shared" si="321"/>
        <v>0</v>
      </c>
      <c r="CM293" s="11">
        <f t="shared" si="322"/>
        <v>0</v>
      </c>
      <c r="CN293" s="11">
        <f t="shared" si="323"/>
        <v>0</v>
      </c>
      <c r="CO293" s="11">
        <f t="shared" si="324"/>
        <v>0</v>
      </c>
      <c r="CQ293">
        <f t="shared" si="325"/>
        <v>0</v>
      </c>
    </row>
    <row r="294" spans="1:95" ht="12.75">
      <c r="A294" s="7" t="s">
        <v>12</v>
      </c>
      <c r="B294" s="13">
        <f t="shared" si="294"/>
        <v>0</v>
      </c>
      <c r="C294" s="14">
        <f t="shared" si="295"/>
        <v>0</v>
      </c>
      <c r="D294" s="20">
        <f t="shared" si="296"/>
        <v>0</v>
      </c>
      <c r="E294" s="19"/>
      <c r="F294" s="12"/>
      <c r="G294" s="12"/>
      <c r="H294" s="12"/>
      <c r="I294" s="12"/>
      <c r="J294" s="12"/>
      <c r="L294" s="12"/>
      <c r="M294" s="12"/>
      <c r="N294" s="12"/>
      <c r="O294" s="12"/>
      <c r="P294" s="12"/>
      <c r="Q294" s="12"/>
      <c r="R294" s="12"/>
      <c r="S294" s="25"/>
      <c r="T294" s="19"/>
      <c r="U294" s="12"/>
      <c r="V294" s="12"/>
      <c r="W294" s="12"/>
      <c r="X294" s="12"/>
      <c r="Y294" s="12"/>
      <c r="Z294" s="12"/>
      <c r="AA294" s="12"/>
      <c r="AB294" s="27"/>
      <c r="AC294" s="12"/>
      <c r="AD294" s="12"/>
      <c r="AE294" s="12"/>
      <c r="AF294" s="12"/>
      <c r="AG294" s="12"/>
      <c r="AH294" s="12"/>
      <c r="AI294" s="12"/>
      <c r="AJ294">
        <f t="shared" si="330"/>
      </c>
      <c r="AK294">
        <f t="shared" si="331"/>
      </c>
      <c r="AL294">
        <f t="shared" si="332"/>
      </c>
      <c r="AM294">
        <f t="shared" si="333"/>
      </c>
      <c r="AN294">
        <f t="shared" si="334"/>
      </c>
      <c r="AO294">
        <f t="shared" si="335"/>
      </c>
      <c r="AP294">
        <f t="shared" si="350"/>
      </c>
      <c r="AQ294">
        <f t="shared" si="351"/>
      </c>
      <c r="AR294">
        <f t="shared" si="352"/>
      </c>
      <c r="AS294">
        <f t="shared" si="353"/>
      </c>
      <c r="AT294">
        <f t="shared" si="354"/>
      </c>
      <c r="AU294">
        <f t="shared" si="336"/>
      </c>
      <c r="AV294">
        <f t="shared" si="326"/>
      </c>
      <c r="AW294">
        <f t="shared" si="327"/>
      </c>
      <c r="AX294">
        <f t="shared" si="337"/>
      </c>
      <c r="AY294">
        <f t="shared" si="338"/>
      </c>
      <c r="AZ294">
        <f t="shared" si="339"/>
      </c>
      <c r="BA294">
        <f t="shared" si="340"/>
      </c>
      <c r="BB294">
        <f t="shared" si="341"/>
      </c>
      <c r="BC294">
        <f t="shared" si="342"/>
      </c>
      <c r="BD294">
        <f t="shared" si="343"/>
      </c>
      <c r="BE294">
        <f t="shared" si="344"/>
      </c>
      <c r="BF294">
        <f t="shared" si="345"/>
      </c>
      <c r="BG294">
        <f t="shared" si="346"/>
      </c>
      <c r="BH294">
        <f t="shared" si="347"/>
      </c>
      <c r="BI294">
        <f t="shared" si="328"/>
      </c>
      <c r="BJ294">
        <f t="shared" si="329"/>
      </c>
      <c r="BK294">
        <f t="shared" si="329"/>
      </c>
      <c r="BL294">
        <f t="shared" si="348"/>
      </c>
      <c r="BM294">
        <f t="shared" si="349"/>
      </c>
      <c r="BN294" s="10">
        <f t="shared" si="297"/>
        <v>0</v>
      </c>
      <c r="BO294" s="11">
        <f t="shared" si="298"/>
        <v>0</v>
      </c>
      <c r="BP294" s="11">
        <f t="shared" si="299"/>
        <v>0</v>
      </c>
      <c r="BQ294" s="11">
        <f t="shared" si="300"/>
        <v>0</v>
      </c>
      <c r="BR294" s="11">
        <f t="shared" si="301"/>
        <v>0</v>
      </c>
      <c r="BS294" s="11">
        <f t="shared" si="302"/>
        <v>0</v>
      </c>
      <c r="BT294" s="11">
        <f t="shared" si="303"/>
        <v>0</v>
      </c>
      <c r="BU294" s="11">
        <f t="shared" si="304"/>
        <v>0</v>
      </c>
      <c r="BV294" s="11">
        <f t="shared" si="305"/>
        <v>0</v>
      </c>
      <c r="BW294" s="11">
        <f t="shared" si="306"/>
        <v>0</v>
      </c>
      <c r="BX294" s="11">
        <f t="shared" si="307"/>
        <v>0</v>
      </c>
      <c r="BY294" s="11">
        <f t="shared" si="308"/>
        <v>0</v>
      </c>
      <c r="BZ294" s="11">
        <f t="shared" si="309"/>
        <v>0</v>
      </c>
      <c r="CA294" s="11">
        <f t="shared" si="310"/>
        <v>0</v>
      </c>
      <c r="CB294" s="11">
        <f t="shared" si="311"/>
        <v>0</v>
      </c>
      <c r="CC294" s="11">
        <f t="shared" si="312"/>
        <v>0</v>
      </c>
      <c r="CD294" s="11">
        <f t="shared" si="313"/>
        <v>0</v>
      </c>
      <c r="CE294" s="11">
        <f t="shared" si="314"/>
        <v>0</v>
      </c>
      <c r="CF294" s="11">
        <f t="shared" si="315"/>
        <v>0</v>
      </c>
      <c r="CG294" s="11">
        <f t="shared" si="316"/>
        <v>0</v>
      </c>
      <c r="CH294" s="11">
        <f t="shared" si="317"/>
        <v>0</v>
      </c>
      <c r="CI294" s="11">
        <f t="shared" si="318"/>
        <v>0</v>
      </c>
      <c r="CJ294" s="11">
        <f t="shared" si="319"/>
        <v>0</v>
      </c>
      <c r="CK294" s="11">
        <f t="shared" si="320"/>
        <v>0</v>
      </c>
      <c r="CL294" s="11">
        <f t="shared" si="321"/>
        <v>0</v>
      </c>
      <c r="CM294" s="11">
        <f t="shared" si="322"/>
        <v>0</v>
      </c>
      <c r="CN294" s="11">
        <f t="shared" si="323"/>
        <v>0</v>
      </c>
      <c r="CO294" s="11">
        <f t="shared" si="324"/>
        <v>0</v>
      </c>
      <c r="CQ294">
        <f t="shared" si="325"/>
        <v>0</v>
      </c>
    </row>
    <row r="295" spans="1:95" ht="12.75">
      <c r="A295" s="7" t="s">
        <v>12</v>
      </c>
      <c r="B295" s="13">
        <f t="shared" si="294"/>
        <v>0</v>
      </c>
      <c r="C295" s="14">
        <f t="shared" si="295"/>
        <v>0</v>
      </c>
      <c r="D295" s="20">
        <f t="shared" si="296"/>
        <v>0</v>
      </c>
      <c r="E295" s="19"/>
      <c r="F295" s="12"/>
      <c r="G295" s="12"/>
      <c r="H295" s="12"/>
      <c r="I295" s="12"/>
      <c r="J295" s="12"/>
      <c r="L295" s="12"/>
      <c r="M295" s="12"/>
      <c r="N295" s="12"/>
      <c r="O295" s="12"/>
      <c r="P295" s="12"/>
      <c r="Q295" s="12"/>
      <c r="R295" s="12"/>
      <c r="S295" s="25"/>
      <c r="T295" s="19"/>
      <c r="U295" s="12"/>
      <c r="V295" s="12"/>
      <c r="W295" s="12"/>
      <c r="X295" s="12"/>
      <c r="Y295" s="12"/>
      <c r="Z295" s="12"/>
      <c r="AA295" s="12"/>
      <c r="AB295" s="27"/>
      <c r="AC295" s="12"/>
      <c r="AD295" s="12"/>
      <c r="AE295" s="12"/>
      <c r="AF295" s="12"/>
      <c r="AG295" s="12"/>
      <c r="AH295" s="12"/>
      <c r="AI295" s="12"/>
      <c r="AJ295">
        <f t="shared" si="330"/>
      </c>
      <c r="AK295">
        <f t="shared" si="331"/>
      </c>
      <c r="AL295">
        <f t="shared" si="332"/>
      </c>
      <c r="AM295">
        <f t="shared" si="333"/>
      </c>
      <c r="AN295">
        <f t="shared" si="334"/>
      </c>
      <c r="AO295">
        <f t="shared" si="335"/>
      </c>
      <c r="AP295">
        <f t="shared" si="350"/>
      </c>
      <c r="AQ295">
        <f t="shared" si="351"/>
      </c>
      <c r="AR295">
        <f t="shared" si="352"/>
      </c>
      <c r="AS295">
        <f t="shared" si="353"/>
      </c>
      <c r="AT295">
        <f t="shared" si="354"/>
      </c>
      <c r="AU295">
        <f t="shared" si="336"/>
      </c>
      <c r="AV295">
        <f t="shared" si="326"/>
      </c>
      <c r="AW295">
        <f t="shared" si="327"/>
      </c>
      <c r="AX295">
        <f t="shared" si="337"/>
      </c>
      <c r="AY295">
        <f t="shared" si="338"/>
      </c>
      <c r="AZ295">
        <f t="shared" si="339"/>
      </c>
      <c r="BA295">
        <f t="shared" si="340"/>
      </c>
      <c r="BB295">
        <f t="shared" si="341"/>
      </c>
      <c r="BC295">
        <f t="shared" si="342"/>
      </c>
      <c r="BD295">
        <f t="shared" si="343"/>
      </c>
      <c r="BE295">
        <f t="shared" si="344"/>
      </c>
      <c r="BF295">
        <f t="shared" si="345"/>
      </c>
      <c r="BG295">
        <f t="shared" si="346"/>
      </c>
      <c r="BH295">
        <f t="shared" si="347"/>
      </c>
      <c r="BI295">
        <f t="shared" si="328"/>
      </c>
      <c r="BJ295">
        <f t="shared" si="329"/>
      </c>
      <c r="BK295">
        <f t="shared" si="329"/>
      </c>
      <c r="BL295">
        <f t="shared" si="348"/>
      </c>
      <c r="BM295">
        <f t="shared" si="349"/>
      </c>
      <c r="BN295" s="10">
        <f t="shared" si="297"/>
        <v>0</v>
      </c>
      <c r="BO295" s="11">
        <f t="shared" si="298"/>
        <v>0</v>
      </c>
      <c r="BP295" s="11">
        <f t="shared" si="299"/>
        <v>0</v>
      </c>
      <c r="BQ295" s="11">
        <f t="shared" si="300"/>
        <v>0</v>
      </c>
      <c r="BR295" s="11">
        <f t="shared" si="301"/>
        <v>0</v>
      </c>
      <c r="BS295" s="11">
        <f t="shared" si="302"/>
        <v>0</v>
      </c>
      <c r="BT295" s="11">
        <f t="shared" si="303"/>
        <v>0</v>
      </c>
      <c r="BU295" s="11">
        <f t="shared" si="304"/>
        <v>0</v>
      </c>
      <c r="BV295" s="11">
        <f t="shared" si="305"/>
        <v>0</v>
      </c>
      <c r="BW295" s="11">
        <f t="shared" si="306"/>
        <v>0</v>
      </c>
      <c r="BX295" s="11">
        <f t="shared" si="307"/>
        <v>0</v>
      </c>
      <c r="BY295" s="11">
        <f t="shared" si="308"/>
        <v>0</v>
      </c>
      <c r="BZ295" s="11">
        <f t="shared" si="309"/>
        <v>0</v>
      </c>
      <c r="CA295" s="11">
        <f t="shared" si="310"/>
        <v>0</v>
      </c>
      <c r="CB295" s="11">
        <f t="shared" si="311"/>
        <v>0</v>
      </c>
      <c r="CC295" s="11">
        <f t="shared" si="312"/>
        <v>0</v>
      </c>
      <c r="CD295" s="11">
        <f t="shared" si="313"/>
        <v>0</v>
      </c>
      <c r="CE295" s="11">
        <f t="shared" si="314"/>
        <v>0</v>
      </c>
      <c r="CF295" s="11">
        <f t="shared" si="315"/>
        <v>0</v>
      </c>
      <c r="CG295" s="11">
        <f t="shared" si="316"/>
        <v>0</v>
      </c>
      <c r="CH295" s="11">
        <f t="shared" si="317"/>
        <v>0</v>
      </c>
      <c r="CI295" s="11">
        <f t="shared" si="318"/>
        <v>0</v>
      </c>
      <c r="CJ295" s="11">
        <f t="shared" si="319"/>
        <v>0</v>
      </c>
      <c r="CK295" s="11">
        <f t="shared" si="320"/>
        <v>0</v>
      </c>
      <c r="CL295" s="11">
        <f t="shared" si="321"/>
        <v>0</v>
      </c>
      <c r="CM295" s="11">
        <f t="shared" si="322"/>
        <v>0</v>
      </c>
      <c r="CN295" s="11">
        <f t="shared" si="323"/>
        <v>0</v>
      </c>
      <c r="CO295" s="11">
        <f t="shared" si="324"/>
        <v>0</v>
      </c>
      <c r="CQ295">
        <f t="shared" si="325"/>
        <v>0</v>
      </c>
    </row>
    <row r="296" spans="1:95" ht="12.75">
      <c r="A296" s="7" t="s">
        <v>12</v>
      </c>
      <c r="B296" s="13">
        <f t="shared" si="294"/>
        <v>0</v>
      </c>
      <c r="C296" s="14">
        <f t="shared" si="295"/>
        <v>0</v>
      </c>
      <c r="D296" s="20">
        <f t="shared" si="296"/>
        <v>0</v>
      </c>
      <c r="E296" s="19"/>
      <c r="F296" s="12"/>
      <c r="G296" s="12"/>
      <c r="H296" s="12"/>
      <c r="I296" s="12"/>
      <c r="J296" s="12"/>
      <c r="L296" s="12"/>
      <c r="M296" s="12"/>
      <c r="N296" s="12"/>
      <c r="O296" s="12"/>
      <c r="P296" s="12"/>
      <c r="Q296" s="12"/>
      <c r="R296" s="12"/>
      <c r="S296" s="25"/>
      <c r="T296" s="19"/>
      <c r="U296" s="12"/>
      <c r="V296" s="12"/>
      <c r="W296" s="12"/>
      <c r="X296" s="12"/>
      <c r="Y296" s="12"/>
      <c r="Z296" s="12"/>
      <c r="AA296" s="12"/>
      <c r="AB296" s="27"/>
      <c r="AC296" s="12"/>
      <c r="AD296" s="12"/>
      <c r="AE296" s="12"/>
      <c r="AF296" s="12"/>
      <c r="AG296" s="12"/>
      <c r="AH296" s="12"/>
      <c r="AI296" s="12"/>
      <c r="AJ296">
        <f t="shared" si="330"/>
      </c>
      <c r="AK296">
        <f t="shared" si="331"/>
      </c>
      <c r="AL296">
        <f t="shared" si="332"/>
      </c>
      <c r="AM296">
        <f t="shared" si="333"/>
      </c>
      <c r="AN296">
        <f t="shared" si="334"/>
      </c>
      <c r="AO296">
        <f t="shared" si="335"/>
      </c>
      <c r="AP296">
        <f t="shared" si="350"/>
      </c>
      <c r="AQ296">
        <f t="shared" si="351"/>
      </c>
      <c r="AR296">
        <f t="shared" si="352"/>
      </c>
      <c r="AS296">
        <f t="shared" si="353"/>
      </c>
      <c r="AT296">
        <f t="shared" si="354"/>
      </c>
      <c r="AU296">
        <f t="shared" si="336"/>
      </c>
      <c r="AV296">
        <f t="shared" si="326"/>
      </c>
      <c r="AW296">
        <f t="shared" si="327"/>
      </c>
      <c r="AX296">
        <f t="shared" si="337"/>
      </c>
      <c r="AY296">
        <f t="shared" si="338"/>
      </c>
      <c r="AZ296">
        <f t="shared" si="339"/>
      </c>
      <c r="BA296">
        <f t="shared" si="340"/>
      </c>
      <c r="BB296">
        <f t="shared" si="341"/>
      </c>
      <c r="BC296">
        <f t="shared" si="342"/>
      </c>
      <c r="BD296">
        <f t="shared" si="343"/>
      </c>
      <c r="BE296">
        <f t="shared" si="344"/>
      </c>
      <c r="BF296">
        <f t="shared" si="345"/>
      </c>
      <c r="BG296">
        <f t="shared" si="346"/>
      </c>
      <c r="BH296">
        <f t="shared" si="347"/>
      </c>
      <c r="BI296">
        <f t="shared" si="328"/>
      </c>
      <c r="BJ296">
        <f t="shared" si="329"/>
      </c>
      <c r="BK296">
        <f t="shared" si="329"/>
      </c>
      <c r="BL296">
        <f t="shared" si="348"/>
      </c>
      <c r="BM296">
        <f t="shared" si="349"/>
      </c>
      <c r="BN296" s="10">
        <f t="shared" si="297"/>
        <v>0</v>
      </c>
      <c r="BO296" s="11">
        <f t="shared" si="298"/>
        <v>0</v>
      </c>
      <c r="BP296" s="11">
        <f t="shared" si="299"/>
        <v>0</v>
      </c>
      <c r="BQ296" s="11">
        <f t="shared" si="300"/>
        <v>0</v>
      </c>
      <c r="BR296" s="11">
        <f t="shared" si="301"/>
        <v>0</v>
      </c>
      <c r="BS296" s="11">
        <f t="shared" si="302"/>
        <v>0</v>
      </c>
      <c r="BT296" s="11">
        <f t="shared" si="303"/>
        <v>0</v>
      </c>
      <c r="BU296" s="11">
        <f t="shared" si="304"/>
        <v>0</v>
      </c>
      <c r="BV296" s="11">
        <f t="shared" si="305"/>
        <v>0</v>
      </c>
      <c r="BW296" s="11">
        <f t="shared" si="306"/>
        <v>0</v>
      </c>
      <c r="BX296" s="11">
        <f t="shared" si="307"/>
        <v>0</v>
      </c>
      <c r="BY296" s="11">
        <f t="shared" si="308"/>
        <v>0</v>
      </c>
      <c r="BZ296" s="11">
        <f t="shared" si="309"/>
        <v>0</v>
      </c>
      <c r="CA296" s="11">
        <f t="shared" si="310"/>
        <v>0</v>
      </c>
      <c r="CB296" s="11">
        <f t="shared" si="311"/>
        <v>0</v>
      </c>
      <c r="CC296" s="11">
        <f t="shared" si="312"/>
        <v>0</v>
      </c>
      <c r="CD296" s="11">
        <f t="shared" si="313"/>
        <v>0</v>
      </c>
      <c r="CE296" s="11">
        <f t="shared" si="314"/>
        <v>0</v>
      </c>
      <c r="CF296" s="11">
        <f t="shared" si="315"/>
        <v>0</v>
      </c>
      <c r="CG296" s="11">
        <f t="shared" si="316"/>
        <v>0</v>
      </c>
      <c r="CH296" s="11">
        <f t="shared" si="317"/>
        <v>0</v>
      </c>
      <c r="CI296" s="11">
        <f t="shared" si="318"/>
        <v>0</v>
      </c>
      <c r="CJ296" s="11">
        <f t="shared" si="319"/>
        <v>0</v>
      </c>
      <c r="CK296" s="11">
        <f t="shared" si="320"/>
        <v>0</v>
      </c>
      <c r="CL296" s="11">
        <f t="shared" si="321"/>
        <v>0</v>
      </c>
      <c r="CM296" s="11">
        <f t="shared" si="322"/>
        <v>0</v>
      </c>
      <c r="CN296" s="11">
        <f t="shared" si="323"/>
        <v>0</v>
      </c>
      <c r="CO296" s="11">
        <f t="shared" si="324"/>
        <v>0</v>
      </c>
      <c r="CQ296">
        <f t="shared" si="325"/>
        <v>0</v>
      </c>
    </row>
    <row r="297" spans="1:95" ht="12.75">
      <c r="A297" s="7" t="s">
        <v>12</v>
      </c>
      <c r="B297" s="13">
        <f t="shared" si="294"/>
        <v>0</v>
      </c>
      <c r="C297" s="14">
        <f t="shared" si="295"/>
        <v>0</v>
      </c>
      <c r="D297" s="20">
        <f t="shared" si="296"/>
        <v>0</v>
      </c>
      <c r="E297" s="19"/>
      <c r="F297" s="12"/>
      <c r="G297" s="12"/>
      <c r="H297" s="12"/>
      <c r="I297" s="12"/>
      <c r="J297" s="12"/>
      <c r="L297" s="12"/>
      <c r="M297" s="12"/>
      <c r="N297" s="12"/>
      <c r="O297" s="12"/>
      <c r="P297" s="12"/>
      <c r="Q297" s="12"/>
      <c r="R297" s="12"/>
      <c r="S297" s="25"/>
      <c r="T297" s="19"/>
      <c r="U297" s="12"/>
      <c r="V297" s="12"/>
      <c r="W297" s="12"/>
      <c r="X297" s="12"/>
      <c r="Y297" s="12"/>
      <c r="Z297" s="12"/>
      <c r="AA297" s="12"/>
      <c r="AB297" s="27"/>
      <c r="AC297" s="12"/>
      <c r="AD297" s="12"/>
      <c r="AE297" s="12"/>
      <c r="AF297" s="12"/>
      <c r="AG297" s="12"/>
      <c r="AH297" s="12"/>
      <c r="AI297" s="12"/>
      <c r="AJ297">
        <f t="shared" si="330"/>
      </c>
      <c r="AK297">
        <f t="shared" si="331"/>
      </c>
      <c r="AL297">
        <f t="shared" si="332"/>
      </c>
      <c r="AM297">
        <f t="shared" si="333"/>
      </c>
      <c r="AN297">
        <f t="shared" si="334"/>
      </c>
      <c r="AO297">
        <f t="shared" si="335"/>
      </c>
      <c r="AP297">
        <f t="shared" si="350"/>
      </c>
      <c r="AQ297">
        <f t="shared" si="351"/>
      </c>
      <c r="AR297">
        <f t="shared" si="352"/>
      </c>
      <c r="AS297">
        <f t="shared" si="353"/>
      </c>
      <c r="AT297">
        <f t="shared" si="354"/>
      </c>
      <c r="AU297">
        <f t="shared" si="336"/>
      </c>
      <c r="AV297">
        <f t="shared" si="326"/>
      </c>
      <c r="AW297">
        <f t="shared" si="327"/>
      </c>
      <c r="AX297">
        <f t="shared" si="337"/>
      </c>
      <c r="AY297">
        <f t="shared" si="338"/>
      </c>
      <c r="AZ297">
        <f t="shared" si="339"/>
      </c>
      <c r="BA297">
        <f t="shared" si="340"/>
      </c>
      <c r="BB297">
        <f t="shared" si="341"/>
      </c>
      <c r="BC297">
        <f t="shared" si="342"/>
      </c>
      <c r="BD297">
        <f t="shared" si="343"/>
      </c>
      <c r="BE297">
        <f t="shared" si="344"/>
      </c>
      <c r="BF297">
        <f t="shared" si="345"/>
      </c>
      <c r="BG297">
        <f t="shared" si="346"/>
      </c>
      <c r="BH297">
        <f t="shared" si="347"/>
      </c>
      <c r="BI297">
        <f t="shared" si="328"/>
      </c>
      <c r="BJ297">
        <f t="shared" si="329"/>
      </c>
      <c r="BK297">
        <f t="shared" si="329"/>
      </c>
      <c r="BL297">
        <f t="shared" si="348"/>
      </c>
      <c r="BM297">
        <f t="shared" si="349"/>
      </c>
      <c r="BN297" s="10">
        <f t="shared" si="297"/>
        <v>0</v>
      </c>
      <c r="BO297" s="11">
        <f t="shared" si="298"/>
        <v>0</v>
      </c>
      <c r="BP297" s="11">
        <f t="shared" si="299"/>
        <v>0</v>
      </c>
      <c r="BQ297" s="11">
        <f t="shared" si="300"/>
        <v>0</v>
      </c>
      <c r="BR297" s="11">
        <f t="shared" si="301"/>
        <v>0</v>
      </c>
      <c r="BS297" s="11">
        <f t="shared" si="302"/>
        <v>0</v>
      </c>
      <c r="BT297" s="11">
        <f t="shared" si="303"/>
        <v>0</v>
      </c>
      <c r="BU297" s="11">
        <f t="shared" si="304"/>
        <v>0</v>
      </c>
      <c r="BV297" s="11">
        <f t="shared" si="305"/>
        <v>0</v>
      </c>
      <c r="BW297" s="11">
        <f t="shared" si="306"/>
        <v>0</v>
      </c>
      <c r="BX297" s="11">
        <f t="shared" si="307"/>
        <v>0</v>
      </c>
      <c r="BY297" s="11">
        <f t="shared" si="308"/>
        <v>0</v>
      </c>
      <c r="BZ297" s="11">
        <f t="shared" si="309"/>
        <v>0</v>
      </c>
      <c r="CA297" s="11">
        <f t="shared" si="310"/>
        <v>0</v>
      </c>
      <c r="CB297" s="11">
        <f t="shared" si="311"/>
        <v>0</v>
      </c>
      <c r="CC297" s="11">
        <f t="shared" si="312"/>
        <v>0</v>
      </c>
      <c r="CD297" s="11">
        <f t="shared" si="313"/>
        <v>0</v>
      </c>
      <c r="CE297" s="11">
        <f t="shared" si="314"/>
        <v>0</v>
      </c>
      <c r="CF297" s="11">
        <f t="shared" si="315"/>
        <v>0</v>
      </c>
      <c r="CG297" s="11">
        <f t="shared" si="316"/>
        <v>0</v>
      </c>
      <c r="CH297" s="11">
        <f t="shared" si="317"/>
        <v>0</v>
      </c>
      <c r="CI297" s="11">
        <f t="shared" si="318"/>
        <v>0</v>
      </c>
      <c r="CJ297" s="11">
        <f t="shared" si="319"/>
        <v>0</v>
      </c>
      <c r="CK297" s="11">
        <f t="shared" si="320"/>
        <v>0</v>
      </c>
      <c r="CL297" s="11">
        <f t="shared" si="321"/>
        <v>0</v>
      </c>
      <c r="CM297" s="11">
        <f t="shared" si="322"/>
        <v>0</v>
      </c>
      <c r="CN297" s="11">
        <f t="shared" si="323"/>
        <v>0</v>
      </c>
      <c r="CO297" s="11">
        <f t="shared" si="324"/>
        <v>0</v>
      </c>
      <c r="CQ297">
        <f t="shared" si="325"/>
        <v>0</v>
      </c>
    </row>
    <row r="298" spans="1:95" ht="12.75">
      <c r="A298" s="7" t="s">
        <v>12</v>
      </c>
      <c r="B298" s="13">
        <f t="shared" si="294"/>
        <v>0</v>
      </c>
      <c r="C298" s="14">
        <f t="shared" si="295"/>
        <v>0</v>
      </c>
      <c r="D298" s="20">
        <f t="shared" si="296"/>
        <v>0</v>
      </c>
      <c r="E298" s="19"/>
      <c r="F298" s="12"/>
      <c r="G298" s="12"/>
      <c r="H298" s="12"/>
      <c r="I298" s="12"/>
      <c r="J298" s="12"/>
      <c r="L298" s="12"/>
      <c r="M298" s="12"/>
      <c r="N298" s="12"/>
      <c r="O298" s="12"/>
      <c r="P298" s="12"/>
      <c r="Q298" s="12"/>
      <c r="R298" s="12"/>
      <c r="S298" s="25"/>
      <c r="T298" s="19"/>
      <c r="U298" s="12"/>
      <c r="V298" s="12"/>
      <c r="W298" s="12"/>
      <c r="X298" s="12"/>
      <c r="Y298" s="12"/>
      <c r="Z298" s="12"/>
      <c r="AA298" s="12"/>
      <c r="AB298" s="27"/>
      <c r="AC298" s="12"/>
      <c r="AD298" s="12"/>
      <c r="AE298" s="12"/>
      <c r="AF298" s="12"/>
      <c r="AG298" s="12"/>
      <c r="AH298" s="12"/>
      <c r="AI298" s="12"/>
      <c r="AJ298">
        <f t="shared" si="330"/>
      </c>
      <c r="AK298">
        <f t="shared" si="331"/>
      </c>
      <c r="AL298">
        <f t="shared" si="332"/>
      </c>
      <c r="AM298">
        <f t="shared" si="333"/>
      </c>
      <c r="AN298">
        <f t="shared" si="334"/>
      </c>
      <c r="AO298">
        <f t="shared" si="335"/>
      </c>
      <c r="AP298">
        <f t="shared" si="350"/>
      </c>
      <c r="AQ298">
        <f t="shared" si="351"/>
      </c>
      <c r="AR298">
        <f t="shared" si="352"/>
      </c>
      <c r="AS298">
        <f t="shared" si="353"/>
      </c>
      <c r="AT298">
        <f t="shared" si="354"/>
      </c>
      <c r="AU298">
        <f t="shared" si="336"/>
      </c>
      <c r="AV298">
        <f t="shared" si="326"/>
      </c>
      <c r="AW298">
        <f t="shared" si="327"/>
      </c>
      <c r="AX298">
        <f t="shared" si="337"/>
      </c>
      <c r="AY298">
        <f t="shared" si="338"/>
      </c>
      <c r="AZ298">
        <f t="shared" si="339"/>
      </c>
      <c r="BA298">
        <f t="shared" si="340"/>
      </c>
      <c r="BB298">
        <f t="shared" si="341"/>
      </c>
      <c r="BC298">
        <f t="shared" si="342"/>
      </c>
      <c r="BD298">
        <f t="shared" si="343"/>
      </c>
      <c r="BE298">
        <f t="shared" si="344"/>
      </c>
      <c r="BF298">
        <f t="shared" si="345"/>
      </c>
      <c r="BG298">
        <f t="shared" si="346"/>
      </c>
      <c r="BH298">
        <f t="shared" si="347"/>
      </c>
      <c r="BI298">
        <f t="shared" si="328"/>
      </c>
      <c r="BJ298">
        <f t="shared" si="329"/>
      </c>
      <c r="BK298">
        <f t="shared" si="329"/>
      </c>
      <c r="BL298">
        <f t="shared" si="348"/>
      </c>
      <c r="BM298">
        <f t="shared" si="349"/>
      </c>
      <c r="BN298" s="10">
        <f t="shared" si="297"/>
        <v>0</v>
      </c>
      <c r="BO298" s="11">
        <f t="shared" si="298"/>
        <v>0</v>
      </c>
      <c r="BP298" s="11">
        <f t="shared" si="299"/>
        <v>0</v>
      </c>
      <c r="BQ298" s="11">
        <f t="shared" si="300"/>
        <v>0</v>
      </c>
      <c r="BR298" s="11">
        <f t="shared" si="301"/>
        <v>0</v>
      </c>
      <c r="BS298" s="11">
        <f t="shared" si="302"/>
        <v>0</v>
      </c>
      <c r="BT298" s="11">
        <f t="shared" si="303"/>
        <v>0</v>
      </c>
      <c r="BU298" s="11">
        <f t="shared" si="304"/>
        <v>0</v>
      </c>
      <c r="BV298" s="11">
        <f t="shared" si="305"/>
        <v>0</v>
      </c>
      <c r="BW298" s="11">
        <f t="shared" si="306"/>
        <v>0</v>
      </c>
      <c r="BX298" s="11">
        <f t="shared" si="307"/>
        <v>0</v>
      </c>
      <c r="BY298" s="11">
        <f t="shared" si="308"/>
        <v>0</v>
      </c>
      <c r="BZ298" s="11">
        <f t="shared" si="309"/>
        <v>0</v>
      </c>
      <c r="CA298" s="11">
        <f t="shared" si="310"/>
        <v>0</v>
      </c>
      <c r="CB298" s="11">
        <f t="shared" si="311"/>
        <v>0</v>
      </c>
      <c r="CC298" s="11">
        <f t="shared" si="312"/>
        <v>0</v>
      </c>
      <c r="CD298" s="11">
        <f t="shared" si="313"/>
        <v>0</v>
      </c>
      <c r="CE298" s="11">
        <f t="shared" si="314"/>
        <v>0</v>
      </c>
      <c r="CF298" s="11">
        <f t="shared" si="315"/>
        <v>0</v>
      </c>
      <c r="CG298" s="11">
        <f t="shared" si="316"/>
        <v>0</v>
      </c>
      <c r="CH298" s="11">
        <f t="shared" si="317"/>
        <v>0</v>
      </c>
      <c r="CI298" s="11">
        <f t="shared" si="318"/>
        <v>0</v>
      </c>
      <c r="CJ298" s="11">
        <f t="shared" si="319"/>
        <v>0</v>
      </c>
      <c r="CK298" s="11">
        <f t="shared" si="320"/>
        <v>0</v>
      </c>
      <c r="CL298" s="11">
        <f t="shared" si="321"/>
        <v>0</v>
      </c>
      <c r="CM298" s="11">
        <f t="shared" si="322"/>
        <v>0</v>
      </c>
      <c r="CN298" s="11">
        <f t="shared" si="323"/>
        <v>0</v>
      </c>
      <c r="CO298" s="11">
        <f t="shared" si="324"/>
        <v>0</v>
      </c>
      <c r="CQ298">
        <f t="shared" si="325"/>
        <v>0</v>
      </c>
    </row>
    <row r="299" spans="1:95" ht="12.75">
      <c r="A299" s="7" t="s">
        <v>12</v>
      </c>
      <c r="B299" s="13">
        <f t="shared" si="294"/>
        <v>0</v>
      </c>
      <c r="C299" s="14">
        <f t="shared" si="295"/>
        <v>0</v>
      </c>
      <c r="D299" s="20">
        <f t="shared" si="296"/>
        <v>0</v>
      </c>
      <c r="E299" s="19"/>
      <c r="F299" s="12"/>
      <c r="G299" s="12"/>
      <c r="H299" s="12"/>
      <c r="I299" s="12"/>
      <c r="J299" s="12"/>
      <c r="L299" s="12"/>
      <c r="M299" s="12"/>
      <c r="N299" s="12"/>
      <c r="O299" s="12"/>
      <c r="P299" s="12"/>
      <c r="Q299" s="12"/>
      <c r="R299" s="12"/>
      <c r="S299" s="25"/>
      <c r="T299" s="19"/>
      <c r="U299" s="12"/>
      <c r="V299" s="12"/>
      <c r="W299" s="12"/>
      <c r="X299" s="12"/>
      <c r="Y299" s="12"/>
      <c r="Z299" s="12"/>
      <c r="AA299" s="12"/>
      <c r="AB299" s="27"/>
      <c r="AC299" s="12"/>
      <c r="AD299" s="12"/>
      <c r="AE299" s="12"/>
      <c r="AF299" s="12"/>
      <c r="AG299" s="12"/>
      <c r="AH299" s="12"/>
      <c r="AI299" s="12"/>
      <c r="AJ299">
        <f t="shared" si="330"/>
      </c>
      <c r="AK299">
        <f t="shared" si="331"/>
      </c>
      <c r="AL299">
        <f t="shared" si="332"/>
      </c>
      <c r="AM299">
        <f t="shared" si="333"/>
      </c>
      <c r="AN299">
        <f t="shared" si="334"/>
      </c>
      <c r="AO299">
        <f t="shared" si="335"/>
      </c>
      <c r="AP299">
        <f t="shared" si="350"/>
      </c>
      <c r="AQ299">
        <f t="shared" si="351"/>
      </c>
      <c r="AR299">
        <f t="shared" si="352"/>
      </c>
      <c r="AS299">
        <f t="shared" si="353"/>
      </c>
      <c r="AT299">
        <f t="shared" si="354"/>
      </c>
      <c r="AU299">
        <f t="shared" si="336"/>
      </c>
      <c r="AV299">
        <f t="shared" si="326"/>
      </c>
      <c r="AW299">
        <f t="shared" si="327"/>
      </c>
      <c r="AX299">
        <f t="shared" si="337"/>
      </c>
      <c r="AY299">
        <f t="shared" si="338"/>
      </c>
      <c r="AZ299">
        <f t="shared" si="339"/>
      </c>
      <c r="BA299">
        <f t="shared" si="340"/>
      </c>
      <c r="BB299">
        <f t="shared" si="341"/>
      </c>
      <c r="BC299">
        <f t="shared" si="342"/>
      </c>
      <c r="BD299">
        <f t="shared" si="343"/>
      </c>
      <c r="BE299">
        <f t="shared" si="344"/>
      </c>
      <c r="BF299">
        <f t="shared" si="345"/>
      </c>
      <c r="BG299">
        <f t="shared" si="346"/>
      </c>
      <c r="BH299">
        <f t="shared" si="347"/>
      </c>
      <c r="BI299">
        <f t="shared" si="328"/>
      </c>
      <c r="BJ299">
        <f t="shared" si="329"/>
      </c>
      <c r="BK299">
        <f t="shared" si="329"/>
      </c>
      <c r="BL299">
        <f t="shared" si="348"/>
      </c>
      <c r="BM299">
        <f t="shared" si="349"/>
      </c>
      <c r="BN299" s="10">
        <f t="shared" si="297"/>
        <v>0</v>
      </c>
      <c r="BO299" s="11">
        <f t="shared" si="298"/>
        <v>0</v>
      </c>
      <c r="BP299" s="11">
        <f t="shared" si="299"/>
        <v>0</v>
      </c>
      <c r="BQ299" s="11">
        <f t="shared" si="300"/>
        <v>0</v>
      </c>
      <c r="BR299" s="11">
        <f t="shared" si="301"/>
        <v>0</v>
      </c>
      <c r="BS299" s="11">
        <f t="shared" si="302"/>
        <v>0</v>
      </c>
      <c r="BT299" s="11">
        <f t="shared" si="303"/>
        <v>0</v>
      </c>
      <c r="BU299" s="11">
        <f t="shared" si="304"/>
        <v>0</v>
      </c>
      <c r="BV299" s="11">
        <f t="shared" si="305"/>
        <v>0</v>
      </c>
      <c r="BW299" s="11">
        <f t="shared" si="306"/>
        <v>0</v>
      </c>
      <c r="BX299" s="11">
        <f t="shared" si="307"/>
        <v>0</v>
      </c>
      <c r="BY299" s="11">
        <f t="shared" si="308"/>
        <v>0</v>
      </c>
      <c r="BZ299" s="11">
        <f t="shared" si="309"/>
        <v>0</v>
      </c>
      <c r="CA299" s="11">
        <f t="shared" si="310"/>
        <v>0</v>
      </c>
      <c r="CB299" s="11">
        <f t="shared" si="311"/>
        <v>0</v>
      </c>
      <c r="CC299" s="11">
        <f t="shared" si="312"/>
        <v>0</v>
      </c>
      <c r="CD299" s="11">
        <f t="shared" si="313"/>
        <v>0</v>
      </c>
      <c r="CE299" s="11">
        <f t="shared" si="314"/>
        <v>0</v>
      </c>
      <c r="CF299" s="11">
        <f t="shared" si="315"/>
        <v>0</v>
      </c>
      <c r="CG299" s="11">
        <f t="shared" si="316"/>
        <v>0</v>
      </c>
      <c r="CH299" s="11">
        <f t="shared" si="317"/>
        <v>0</v>
      </c>
      <c r="CI299" s="11">
        <f t="shared" si="318"/>
        <v>0</v>
      </c>
      <c r="CJ299" s="11">
        <f t="shared" si="319"/>
        <v>0</v>
      </c>
      <c r="CK299" s="11">
        <f t="shared" si="320"/>
        <v>0</v>
      </c>
      <c r="CL299" s="11">
        <f t="shared" si="321"/>
        <v>0</v>
      </c>
      <c r="CM299" s="11">
        <f t="shared" si="322"/>
        <v>0</v>
      </c>
      <c r="CN299" s="11">
        <f t="shared" si="323"/>
        <v>0</v>
      </c>
      <c r="CO299" s="11">
        <f t="shared" si="324"/>
        <v>0</v>
      </c>
      <c r="CQ299">
        <f t="shared" si="325"/>
        <v>0</v>
      </c>
    </row>
    <row r="300" spans="1:95" ht="12.75">
      <c r="A300" s="7" t="s">
        <v>12</v>
      </c>
      <c r="B300" s="13">
        <f t="shared" si="294"/>
        <v>0</v>
      </c>
      <c r="C300" s="14">
        <f t="shared" si="295"/>
        <v>0</v>
      </c>
      <c r="D300" s="20">
        <f t="shared" si="296"/>
        <v>0</v>
      </c>
      <c r="E300" s="19"/>
      <c r="F300" s="12"/>
      <c r="G300" s="12"/>
      <c r="H300" s="12"/>
      <c r="I300" s="12"/>
      <c r="J300" s="12"/>
      <c r="L300" s="12"/>
      <c r="M300" s="12"/>
      <c r="N300" s="12"/>
      <c r="O300" s="12"/>
      <c r="P300" s="12"/>
      <c r="Q300" s="12"/>
      <c r="R300" s="12"/>
      <c r="S300" s="25"/>
      <c r="T300" s="19"/>
      <c r="U300" s="12"/>
      <c r="V300" s="12"/>
      <c r="W300" s="12"/>
      <c r="X300" s="12"/>
      <c r="Y300" s="12"/>
      <c r="Z300" s="12"/>
      <c r="AA300" s="12"/>
      <c r="AB300" s="27"/>
      <c r="AC300" s="12"/>
      <c r="AD300" s="12"/>
      <c r="AE300" s="12"/>
      <c r="AF300" s="12"/>
      <c r="AG300" s="12"/>
      <c r="AH300" s="12"/>
      <c r="AI300" s="12"/>
      <c r="AJ300">
        <f t="shared" si="330"/>
      </c>
      <c r="AK300">
        <f t="shared" si="331"/>
      </c>
      <c r="AL300">
        <f t="shared" si="332"/>
      </c>
      <c r="AM300">
        <f t="shared" si="333"/>
      </c>
      <c r="AN300">
        <f t="shared" si="334"/>
      </c>
      <c r="AO300">
        <f t="shared" si="335"/>
      </c>
      <c r="AP300">
        <f t="shared" si="350"/>
      </c>
      <c r="AQ300">
        <f t="shared" si="351"/>
      </c>
      <c r="AR300">
        <f t="shared" si="352"/>
      </c>
      <c r="AS300">
        <f t="shared" si="353"/>
      </c>
      <c r="AT300">
        <f t="shared" si="354"/>
      </c>
      <c r="AU300">
        <f t="shared" si="336"/>
      </c>
      <c r="AV300">
        <f t="shared" si="326"/>
      </c>
      <c r="AW300">
        <f t="shared" si="327"/>
      </c>
      <c r="AX300">
        <f t="shared" si="337"/>
      </c>
      <c r="AY300">
        <f t="shared" si="338"/>
      </c>
      <c r="AZ300">
        <f t="shared" si="339"/>
      </c>
      <c r="BA300">
        <f t="shared" si="340"/>
      </c>
      <c r="BB300">
        <f t="shared" si="341"/>
      </c>
      <c r="BC300">
        <f t="shared" si="342"/>
      </c>
      <c r="BD300">
        <f t="shared" si="343"/>
      </c>
      <c r="BE300">
        <f t="shared" si="344"/>
      </c>
      <c r="BF300">
        <f t="shared" si="345"/>
      </c>
      <c r="BG300">
        <f t="shared" si="346"/>
      </c>
      <c r="BH300">
        <f t="shared" si="347"/>
      </c>
      <c r="BI300">
        <f t="shared" si="328"/>
      </c>
      <c r="BJ300">
        <f t="shared" si="329"/>
      </c>
      <c r="BK300">
        <f t="shared" si="329"/>
      </c>
      <c r="BL300">
        <f t="shared" si="348"/>
      </c>
      <c r="BM300">
        <f t="shared" si="349"/>
      </c>
      <c r="BN300" s="10">
        <f t="shared" si="297"/>
        <v>0</v>
      </c>
      <c r="BO300" s="11">
        <f t="shared" si="298"/>
        <v>0</v>
      </c>
      <c r="BP300" s="11">
        <f t="shared" si="299"/>
        <v>0</v>
      </c>
      <c r="BQ300" s="11">
        <f t="shared" si="300"/>
        <v>0</v>
      </c>
      <c r="BR300" s="11">
        <f t="shared" si="301"/>
        <v>0</v>
      </c>
      <c r="BS300" s="11">
        <f t="shared" si="302"/>
        <v>0</v>
      </c>
      <c r="BT300" s="11">
        <f t="shared" si="303"/>
        <v>0</v>
      </c>
      <c r="BU300" s="11">
        <f t="shared" si="304"/>
        <v>0</v>
      </c>
      <c r="BV300" s="11">
        <f t="shared" si="305"/>
        <v>0</v>
      </c>
      <c r="BW300" s="11">
        <f t="shared" si="306"/>
        <v>0</v>
      </c>
      <c r="BX300" s="11">
        <f t="shared" si="307"/>
        <v>0</v>
      </c>
      <c r="BY300" s="11">
        <f t="shared" si="308"/>
        <v>0</v>
      </c>
      <c r="BZ300" s="11">
        <f t="shared" si="309"/>
        <v>0</v>
      </c>
      <c r="CA300" s="11">
        <f t="shared" si="310"/>
        <v>0</v>
      </c>
      <c r="CB300" s="11">
        <f t="shared" si="311"/>
        <v>0</v>
      </c>
      <c r="CC300" s="11">
        <f t="shared" si="312"/>
        <v>0</v>
      </c>
      <c r="CD300" s="11">
        <f t="shared" si="313"/>
        <v>0</v>
      </c>
      <c r="CE300" s="11">
        <f t="shared" si="314"/>
        <v>0</v>
      </c>
      <c r="CF300" s="11">
        <f t="shared" si="315"/>
        <v>0</v>
      </c>
      <c r="CG300" s="11">
        <f t="shared" si="316"/>
        <v>0</v>
      </c>
      <c r="CH300" s="11">
        <f t="shared" si="317"/>
        <v>0</v>
      </c>
      <c r="CI300" s="11">
        <f t="shared" si="318"/>
        <v>0</v>
      </c>
      <c r="CJ300" s="11">
        <f t="shared" si="319"/>
        <v>0</v>
      </c>
      <c r="CK300" s="11">
        <f t="shared" si="320"/>
        <v>0</v>
      </c>
      <c r="CL300" s="11">
        <f t="shared" si="321"/>
        <v>0</v>
      </c>
      <c r="CM300" s="11">
        <f t="shared" si="322"/>
        <v>0</v>
      </c>
      <c r="CN300" s="11">
        <f t="shared" si="323"/>
        <v>0</v>
      </c>
      <c r="CO300" s="11">
        <f t="shared" si="324"/>
        <v>0</v>
      </c>
      <c r="CQ300">
        <f t="shared" si="325"/>
        <v>0</v>
      </c>
    </row>
    <row r="301" spans="1:95" ht="12.75">
      <c r="A301" s="7" t="s">
        <v>12</v>
      </c>
      <c r="B301" s="13">
        <f t="shared" si="294"/>
        <v>0</v>
      </c>
      <c r="C301" s="14">
        <f t="shared" si="295"/>
        <v>0</v>
      </c>
      <c r="D301" s="20">
        <f t="shared" si="296"/>
        <v>0</v>
      </c>
      <c r="E301" s="19"/>
      <c r="F301" s="12"/>
      <c r="G301" s="12"/>
      <c r="H301" s="12"/>
      <c r="I301" s="12"/>
      <c r="J301" s="12"/>
      <c r="L301" s="12"/>
      <c r="M301" s="12"/>
      <c r="N301" s="12"/>
      <c r="O301" s="12"/>
      <c r="P301" s="12"/>
      <c r="Q301" s="12"/>
      <c r="R301" s="12"/>
      <c r="S301" s="25"/>
      <c r="T301" s="19"/>
      <c r="U301" s="12"/>
      <c r="V301" s="12"/>
      <c r="W301" s="12"/>
      <c r="X301" s="12"/>
      <c r="Y301" s="12"/>
      <c r="Z301" s="12"/>
      <c r="AA301" s="12"/>
      <c r="AB301" s="27"/>
      <c r="AC301" s="12"/>
      <c r="AD301" s="12"/>
      <c r="AE301" s="12"/>
      <c r="AF301" s="12"/>
      <c r="AG301" s="12"/>
      <c r="AH301" s="12"/>
      <c r="AI301" s="12"/>
      <c r="AJ301">
        <f t="shared" si="330"/>
      </c>
      <c r="AK301">
        <f t="shared" si="331"/>
      </c>
      <c r="AL301">
        <f t="shared" si="332"/>
      </c>
      <c r="AM301">
        <f t="shared" si="333"/>
      </c>
      <c r="AN301">
        <f t="shared" si="334"/>
      </c>
      <c r="AO301">
        <f t="shared" si="335"/>
      </c>
      <c r="AP301">
        <f t="shared" si="350"/>
      </c>
      <c r="AQ301">
        <f t="shared" si="351"/>
      </c>
      <c r="AR301">
        <f t="shared" si="352"/>
      </c>
      <c r="AS301">
        <f t="shared" si="353"/>
      </c>
      <c r="AT301">
        <f t="shared" si="354"/>
      </c>
      <c r="AU301">
        <f t="shared" si="336"/>
      </c>
      <c r="AV301">
        <f t="shared" si="326"/>
      </c>
      <c r="AW301">
        <f t="shared" si="327"/>
      </c>
      <c r="AX301">
        <f t="shared" si="337"/>
      </c>
      <c r="AY301">
        <f t="shared" si="338"/>
      </c>
      <c r="AZ301">
        <f t="shared" si="339"/>
      </c>
      <c r="BA301">
        <f t="shared" si="340"/>
      </c>
      <c r="BB301">
        <f t="shared" si="341"/>
      </c>
      <c r="BC301">
        <f t="shared" si="342"/>
      </c>
      <c r="BD301">
        <f t="shared" si="343"/>
      </c>
      <c r="BE301">
        <f t="shared" si="344"/>
      </c>
      <c r="BF301">
        <f t="shared" si="345"/>
      </c>
      <c r="BG301">
        <f t="shared" si="346"/>
      </c>
      <c r="BH301">
        <f t="shared" si="347"/>
      </c>
      <c r="BI301">
        <f t="shared" si="328"/>
      </c>
      <c r="BJ301">
        <f t="shared" si="329"/>
      </c>
      <c r="BK301">
        <f t="shared" si="329"/>
      </c>
      <c r="BL301">
        <f t="shared" si="348"/>
      </c>
      <c r="BM301">
        <f t="shared" si="349"/>
      </c>
      <c r="BN301" s="10">
        <f t="shared" si="297"/>
        <v>0</v>
      </c>
      <c r="BO301" s="11">
        <f t="shared" si="298"/>
        <v>0</v>
      </c>
      <c r="BP301" s="11">
        <f t="shared" si="299"/>
        <v>0</v>
      </c>
      <c r="BQ301" s="11">
        <f t="shared" si="300"/>
        <v>0</v>
      </c>
      <c r="BR301" s="11">
        <f t="shared" si="301"/>
        <v>0</v>
      </c>
      <c r="BS301" s="11">
        <f t="shared" si="302"/>
        <v>0</v>
      </c>
      <c r="BT301" s="11">
        <f t="shared" si="303"/>
        <v>0</v>
      </c>
      <c r="BU301" s="11">
        <f t="shared" si="304"/>
        <v>0</v>
      </c>
      <c r="BV301" s="11">
        <f t="shared" si="305"/>
        <v>0</v>
      </c>
      <c r="BW301" s="11">
        <f t="shared" si="306"/>
        <v>0</v>
      </c>
      <c r="BX301" s="11">
        <f t="shared" si="307"/>
        <v>0</v>
      </c>
      <c r="BY301" s="11">
        <f t="shared" si="308"/>
        <v>0</v>
      </c>
      <c r="BZ301" s="11">
        <f t="shared" si="309"/>
        <v>0</v>
      </c>
      <c r="CA301" s="11">
        <f t="shared" si="310"/>
        <v>0</v>
      </c>
      <c r="CB301" s="11">
        <f t="shared" si="311"/>
        <v>0</v>
      </c>
      <c r="CC301" s="11">
        <f t="shared" si="312"/>
        <v>0</v>
      </c>
      <c r="CD301" s="11">
        <f t="shared" si="313"/>
        <v>0</v>
      </c>
      <c r="CE301" s="11">
        <f t="shared" si="314"/>
        <v>0</v>
      </c>
      <c r="CF301" s="11">
        <f t="shared" si="315"/>
        <v>0</v>
      </c>
      <c r="CG301" s="11">
        <f t="shared" si="316"/>
        <v>0</v>
      </c>
      <c r="CH301" s="11">
        <f t="shared" si="317"/>
        <v>0</v>
      </c>
      <c r="CI301" s="11">
        <f t="shared" si="318"/>
        <v>0</v>
      </c>
      <c r="CJ301" s="11">
        <f t="shared" si="319"/>
        <v>0</v>
      </c>
      <c r="CK301" s="11">
        <f t="shared" si="320"/>
        <v>0</v>
      </c>
      <c r="CL301" s="11">
        <f t="shared" si="321"/>
        <v>0</v>
      </c>
      <c r="CM301" s="11">
        <f t="shared" si="322"/>
        <v>0</v>
      </c>
      <c r="CN301" s="11">
        <f t="shared" si="323"/>
        <v>0</v>
      </c>
      <c r="CO301" s="11">
        <f t="shared" si="324"/>
        <v>0</v>
      </c>
      <c r="CQ301">
        <f t="shared" si="325"/>
        <v>0</v>
      </c>
    </row>
    <row r="302" spans="1:95" ht="12.75">
      <c r="A302" s="7" t="s">
        <v>12</v>
      </c>
      <c r="B302" s="13">
        <f t="shared" si="294"/>
        <v>0</v>
      </c>
      <c r="C302" s="14">
        <f t="shared" si="295"/>
        <v>0</v>
      </c>
      <c r="D302" s="20">
        <f t="shared" si="296"/>
        <v>0</v>
      </c>
      <c r="E302" s="19"/>
      <c r="F302" s="12"/>
      <c r="G302" s="12"/>
      <c r="H302" s="12"/>
      <c r="I302" s="12"/>
      <c r="J302" s="12"/>
      <c r="L302" s="12"/>
      <c r="M302" s="12"/>
      <c r="N302" s="12"/>
      <c r="O302" s="12"/>
      <c r="P302" s="12"/>
      <c r="Q302" s="12"/>
      <c r="R302" s="12"/>
      <c r="S302" s="25"/>
      <c r="T302" s="19"/>
      <c r="U302" s="12"/>
      <c r="V302" s="12"/>
      <c r="W302" s="12"/>
      <c r="X302" s="12"/>
      <c r="Y302" s="12"/>
      <c r="Z302" s="12"/>
      <c r="AA302" s="12"/>
      <c r="AB302" s="27"/>
      <c r="AC302" s="12"/>
      <c r="AD302" s="12"/>
      <c r="AE302" s="12"/>
      <c r="AF302" s="12"/>
      <c r="AG302" s="12"/>
      <c r="AH302" s="12"/>
      <c r="AI302" s="12"/>
      <c r="AJ302">
        <f t="shared" si="330"/>
      </c>
      <c r="AK302">
        <f t="shared" si="331"/>
      </c>
      <c r="AL302">
        <f t="shared" si="332"/>
      </c>
      <c r="AM302">
        <f t="shared" si="333"/>
      </c>
      <c r="AN302">
        <f t="shared" si="334"/>
      </c>
      <c r="AO302">
        <f t="shared" si="335"/>
      </c>
      <c r="AP302">
        <f t="shared" si="350"/>
      </c>
      <c r="AQ302">
        <f t="shared" si="351"/>
      </c>
      <c r="AR302">
        <f t="shared" si="352"/>
      </c>
      <c r="AS302">
        <f t="shared" si="353"/>
      </c>
      <c r="AT302">
        <f t="shared" si="354"/>
      </c>
      <c r="AU302">
        <f t="shared" si="336"/>
      </c>
      <c r="AV302">
        <f t="shared" si="326"/>
      </c>
      <c r="AW302">
        <f t="shared" si="327"/>
      </c>
      <c r="AX302">
        <f t="shared" si="337"/>
      </c>
      <c r="AY302">
        <f t="shared" si="338"/>
      </c>
      <c r="AZ302">
        <f t="shared" si="339"/>
      </c>
      <c r="BA302">
        <f t="shared" si="340"/>
      </c>
      <c r="BB302">
        <f t="shared" si="341"/>
      </c>
      <c r="BC302">
        <f t="shared" si="342"/>
      </c>
      <c r="BD302">
        <f t="shared" si="343"/>
      </c>
      <c r="BE302">
        <f t="shared" si="344"/>
      </c>
      <c r="BF302">
        <f t="shared" si="345"/>
      </c>
      <c r="BG302">
        <f t="shared" si="346"/>
      </c>
      <c r="BH302">
        <f t="shared" si="347"/>
      </c>
      <c r="BI302">
        <f t="shared" si="328"/>
      </c>
      <c r="BJ302">
        <f t="shared" si="329"/>
      </c>
      <c r="BK302">
        <f t="shared" si="329"/>
      </c>
      <c r="BL302">
        <f t="shared" si="348"/>
      </c>
      <c r="BM302">
        <f t="shared" si="349"/>
      </c>
      <c r="BN302" s="10">
        <f t="shared" si="297"/>
        <v>0</v>
      </c>
      <c r="BO302" s="11">
        <f t="shared" si="298"/>
        <v>0</v>
      </c>
      <c r="BP302" s="11">
        <f t="shared" si="299"/>
        <v>0</v>
      </c>
      <c r="BQ302" s="11">
        <f t="shared" si="300"/>
        <v>0</v>
      </c>
      <c r="BR302" s="11">
        <f t="shared" si="301"/>
        <v>0</v>
      </c>
      <c r="BS302" s="11">
        <f t="shared" si="302"/>
        <v>0</v>
      </c>
      <c r="BT302" s="11">
        <f t="shared" si="303"/>
        <v>0</v>
      </c>
      <c r="BU302" s="11">
        <f t="shared" si="304"/>
        <v>0</v>
      </c>
      <c r="BV302" s="11">
        <f t="shared" si="305"/>
        <v>0</v>
      </c>
      <c r="BW302" s="11">
        <f t="shared" si="306"/>
        <v>0</v>
      </c>
      <c r="BX302" s="11">
        <f t="shared" si="307"/>
        <v>0</v>
      </c>
      <c r="BY302" s="11">
        <f t="shared" si="308"/>
        <v>0</v>
      </c>
      <c r="BZ302" s="11">
        <f t="shared" si="309"/>
        <v>0</v>
      </c>
      <c r="CA302" s="11">
        <f t="shared" si="310"/>
        <v>0</v>
      </c>
      <c r="CB302" s="11">
        <f t="shared" si="311"/>
        <v>0</v>
      </c>
      <c r="CC302" s="11">
        <f t="shared" si="312"/>
        <v>0</v>
      </c>
      <c r="CD302" s="11">
        <f t="shared" si="313"/>
        <v>0</v>
      </c>
      <c r="CE302" s="11">
        <f t="shared" si="314"/>
        <v>0</v>
      </c>
      <c r="CF302" s="11">
        <f t="shared" si="315"/>
        <v>0</v>
      </c>
      <c r="CG302" s="11">
        <f t="shared" si="316"/>
        <v>0</v>
      </c>
      <c r="CH302" s="11">
        <f t="shared" si="317"/>
        <v>0</v>
      </c>
      <c r="CI302" s="11">
        <f t="shared" si="318"/>
        <v>0</v>
      </c>
      <c r="CJ302" s="11">
        <f t="shared" si="319"/>
        <v>0</v>
      </c>
      <c r="CK302" s="11">
        <f t="shared" si="320"/>
        <v>0</v>
      </c>
      <c r="CL302" s="11">
        <f t="shared" si="321"/>
        <v>0</v>
      </c>
      <c r="CM302" s="11">
        <f t="shared" si="322"/>
        <v>0</v>
      </c>
      <c r="CN302" s="11">
        <f t="shared" si="323"/>
        <v>0</v>
      </c>
      <c r="CO302" s="11">
        <f t="shared" si="324"/>
        <v>0</v>
      </c>
      <c r="CQ302">
        <f t="shared" si="325"/>
        <v>0</v>
      </c>
    </row>
    <row r="303" spans="1:95" ht="12.75">
      <c r="A303" s="7" t="s">
        <v>12</v>
      </c>
      <c r="B303" s="13">
        <f t="shared" si="294"/>
        <v>0</v>
      </c>
      <c r="C303" s="14">
        <f t="shared" si="295"/>
        <v>0</v>
      </c>
      <c r="D303" s="20">
        <f t="shared" si="296"/>
        <v>0</v>
      </c>
      <c r="E303" s="19"/>
      <c r="F303" s="12"/>
      <c r="G303" s="12"/>
      <c r="H303" s="12"/>
      <c r="I303" s="12"/>
      <c r="J303" s="12"/>
      <c r="L303" s="12"/>
      <c r="M303" s="12"/>
      <c r="N303" s="12"/>
      <c r="O303" s="12"/>
      <c r="P303" s="12"/>
      <c r="Q303" s="12"/>
      <c r="R303" s="12"/>
      <c r="S303" s="25"/>
      <c r="T303" s="19"/>
      <c r="U303" s="12"/>
      <c r="V303" s="12"/>
      <c r="W303" s="12"/>
      <c r="X303" s="12"/>
      <c r="Y303" s="12"/>
      <c r="Z303" s="12"/>
      <c r="AA303" s="12"/>
      <c r="AB303" s="27"/>
      <c r="AC303" s="12"/>
      <c r="AD303" s="12"/>
      <c r="AE303" s="12"/>
      <c r="AF303" s="12"/>
      <c r="AG303" s="12"/>
      <c r="AH303" s="12"/>
      <c r="AI303" s="12"/>
      <c r="AJ303">
        <f t="shared" si="330"/>
      </c>
      <c r="AK303">
        <f t="shared" si="331"/>
      </c>
      <c r="AL303">
        <f t="shared" si="332"/>
      </c>
      <c r="AM303">
        <f t="shared" si="333"/>
      </c>
      <c r="AN303">
        <f t="shared" si="334"/>
      </c>
      <c r="AO303">
        <f t="shared" si="335"/>
      </c>
      <c r="AP303">
        <f t="shared" si="350"/>
      </c>
      <c r="AQ303">
        <f t="shared" si="351"/>
      </c>
      <c r="AR303">
        <f t="shared" si="352"/>
      </c>
      <c r="AS303">
        <f t="shared" si="353"/>
      </c>
      <c r="AT303">
        <f t="shared" si="354"/>
      </c>
      <c r="AU303">
        <f t="shared" si="336"/>
      </c>
      <c r="AV303">
        <f t="shared" si="326"/>
      </c>
      <c r="AW303">
        <f t="shared" si="327"/>
      </c>
      <c r="AX303">
        <f t="shared" si="337"/>
      </c>
      <c r="AY303">
        <f t="shared" si="338"/>
      </c>
      <c r="AZ303">
        <f t="shared" si="339"/>
      </c>
      <c r="BA303">
        <f t="shared" si="340"/>
      </c>
      <c r="BB303">
        <f t="shared" si="341"/>
      </c>
      <c r="BC303">
        <f t="shared" si="342"/>
      </c>
      <c r="BD303">
        <f t="shared" si="343"/>
      </c>
      <c r="BE303">
        <f t="shared" si="344"/>
      </c>
      <c r="BF303">
        <f t="shared" si="345"/>
      </c>
      <c r="BG303">
        <f t="shared" si="346"/>
      </c>
      <c r="BH303">
        <f t="shared" si="347"/>
      </c>
      <c r="BI303">
        <f t="shared" si="328"/>
      </c>
      <c r="BJ303">
        <f t="shared" si="329"/>
      </c>
      <c r="BK303">
        <f t="shared" si="329"/>
      </c>
      <c r="BL303">
        <f t="shared" si="348"/>
      </c>
      <c r="BM303">
        <f t="shared" si="349"/>
      </c>
      <c r="BN303" s="10">
        <f t="shared" si="297"/>
        <v>0</v>
      </c>
      <c r="BO303" s="11">
        <f t="shared" si="298"/>
        <v>0</v>
      </c>
      <c r="BP303" s="11">
        <f t="shared" si="299"/>
        <v>0</v>
      </c>
      <c r="BQ303" s="11">
        <f t="shared" si="300"/>
        <v>0</v>
      </c>
      <c r="BR303" s="11">
        <f t="shared" si="301"/>
        <v>0</v>
      </c>
      <c r="BS303" s="11">
        <f t="shared" si="302"/>
        <v>0</v>
      </c>
      <c r="BT303" s="11">
        <f t="shared" si="303"/>
        <v>0</v>
      </c>
      <c r="BU303" s="11">
        <f t="shared" si="304"/>
        <v>0</v>
      </c>
      <c r="BV303" s="11">
        <f t="shared" si="305"/>
        <v>0</v>
      </c>
      <c r="BW303" s="11">
        <f t="shared" si="306"/>
        <v>0</v>
      </c>
      <c r="BX303" s="11">
        <f t="shared" si="307"/>
        <v>0</v>
      </c>
      <c r="BY303" s="11">
        <f t="shared" si="308"/>
        <v>0</v>
      </c>
      <c r="BZ303" s="11">
        <f t="shared" si="309"/>
        <v>0</v>
      </c>
      <c r="CA303" s="11">
        <f t="shared" si="310"/>
        <v>0</v>
      </c>
      <c r="CB303" s="11">
        <f t="shared" si="311"/>
        <v>0</v>
      </c>
      <c r="CC303" s="11">
        <f t="shared" si="312"/>
        <v>0</v>
      </c>
      <c r="CD303" s="11">
        <f t="shared" si="313"/>
        <v>0</v>
      </c>
      <c r="CE303" s="11">
        <f t="shared" si="314"/>
        <v>0</v>
      </c>
      <c r="CF303" s="11">
        <f t="shared" si="315"/>
        <v>0</v>
      </c>
      <c r="CG303" s="11">
        <f t="shared" si="316"/>
        <v>0</v>
      </c>
      <c r="CH303" s="11">
        <f t="shared" si="317"/>
        <v>0</v>
      </c>
      <c r="CI303" s="11">
        <f t="shared" si="318"/>
        <v>0</v>
      </c>
      <c r="CJ303" s="11">
        <f t="shared" si="319"/>
        <v>0</v>
      </c>
      <c r="CK303" s="11">
        <f t="shared" si="320"/>
        <v>0</v>
      </c>
      <c r="CL303" s="11">
        <f t="shared" si="321"/>
        <v>0</v>
      </c>
      <c r="CM303" s="11">
        <f t="shared" si="322"/>
        <v>0</v>
      </c>
      <c r="CN303" s="11">
        <f t="shared" si="323"/>
        <v>0</v>
      </c>
      <c r="CO303" s="11">
        <f t="shared" si="324"/>
        <v>0</v>
      </c>
      <c r="CQ303">
        <f t="shared" si="325"/>
        <v>0</v>
      </c>
    </row>
    <row r="304" spans="1:95" ht="12.75">
      <c r="A304" s="7" t="s">
        <v>12</v>
      </c>
      <c r="B304" s="13">
        <f t="shared" si="294"/>
        <v>0</v>
      </c>
      <c r="C304" s="14">
        <f t="shared" si="295"/>
        <v>0</v>
      </c>
      <c r="D304" s="20">
        <f t="shared" si="296"/>
        <v>0</v>
      </c>
      <c r="E304" s="19"/>
      <c r="F304" s="12"/>
      <c r="G304" s="12"/>
      <c r="H304" s="12"/>
      <c r="I304" s="12"/>
      <c r="J304" s="12"/>
      <c r="L304" s="12"/>
      <c r="M304" s="12"/>
      <c r="N304" s="12"/>
      <c r="O304" s="12"/>
      <c r="P304" s="12"/>
      <c r="Q304" s="12"/>
      <c r="R304" s="12"/>
      <c r="S304" s="25"/>
      <c r="T304" s="19"/>
      <c r="U304" s="12"/>
      <c r="V304" s="12"/>
      <c r="W304" s="12"/>
      <c r="X304" s="12"/>
      <c r="Y304" s="12"/>
      <c r="Z304" s="12"/>
      <c r="AA304" s="12"/>
      <c r="AB304" s="27"/>
      <c r="AC304" s="12"/>
      <c r="AD304" s="12"/>
      <c r="AE304" s="12"/>
      <c r="AF304" s="12"/>
      <c r="AG304" s="12"/>
      <c r="AH304" s="12"/>
      <c r="AI304" s="12"/>
      <c r="AJ304">
        <f t="shared" si="330"/>
      </c>
      <c r="AK304">
        <f t="shared" si="331"/>
      </c>
      <c r="AL304">
        <f t="shared" si="332"/>
      </c>
      <c r="AM304">
        <f t="shared" si="333"/>
      </c>
      <c r="AN304">
        <f t="shared" si="334"/>
      </c>
      <c r="AO304">
        <f t="shared" si="335"/>
      </c>
      <c r="AP304">
        <f t="shared" si="350"/>
      </c>
      <c r="AQ304">
        <f t="shared" si="351"/>
      </c>
      <c r="AR304">
        <f t="shared" si="352"/>
      </c>
      <c r="AS304">
        <f t="shared" si="353"/>
      </c>
      <c r="AT304">
        <f t="shared" si="354"/>
      </c>
      <c r="AU304">
        <f t="shared" si="336"/>
      </c>
      <c r="AV304">
        <f t="shared" si="326"/>
      </c>
      <c r="AW304">
        <f t="shared" si="327"/>
      </c>
      <c r="AX304">
        <f t="shared" si="337"/>
      </c>
      <c r="AY304">
        <f t="shared" si="338"/>
      </c>
      <c r="AZ304">
        <f t="shared" si="339"/>
      </c>
      <c r="BA304">
        <f t="shared" si="340"/>
      </c>
      <c r="BB304">
        <f t="shared" si="341"/>
      </c>
      <c r="BC304">
        <f t="shared" si="342"/>
      </c>
      <c r="BD304">
        <f t="shared" si="343"/>
      </c>
      <c r="BE304">
        <f t="shared" si="344"/>
      </c>
      <c r="BF304">
        <f t="shared" si="345"/>
      </c>
      <c r="BG304">
        <f t="shared" si="346"/>
      </c>
      <c r="BH304">
        <f t="shared" si="347"/>
      </c>
      <c r="BI304">
        <f t="shared" si="328"/>
      </c>
      <c r="BJ304">
        <f t="shared" si="329"/>
      </c>
      <c r="BK304">
        <f t="shared" si="329"/>
      </c>
      <c r="BL304">
        <f t="shared" si="348"/>
      </c>
      <c r="BM304">
        <f t="shared" si="349"/>
      </c>
      <c r="BN304" s="10">
        <f t="shared" si="297"/>
        <v>0</v>
      </c>
      <c r="BO304" s="11">
        <f t="shared" si="298"/>
        <v>0</v>
      </c>
      <c r="BP304" s="11">
        <f t="shared" si="299"/>
        <v>0</v>
      </c>
      <c r="BQ304" s="11">
        <f t="shared" si="300"/>
        <v>0</v>
      </c>
      <c r="BR304" s="11">
        <f t="shared" si="301"/>
        <v>0</v>
      </c>
      <c r="BS304" s="11">
        <f t="shared" si="302"/>
        <v>0</v>
      </c>
      <c r="BT304" s="11">
        <f t="shared" si="303"/>
        <v>0</v>
      </c>
      <c r="BU304" s="11">
        <f t="shared" si="304"/>
        <v>0</v>
      </c>
      <c r="BV304" s="11">
        <f t="shared" si="305"/>
        <v>0</v>
      </c>
      <c r="BW304" s="11">
        <f t="shared" si="306"/>
        <v>0</v>
      </c>
      <c r="BX304" s="11">
        <f t="shared" si="307"/>
        <v>0</v>
      </c>
      <c r="BY304" s="11">
        <f t="shared" si="308"/>
        <v>0</v>
      </c>
      <c r="BZ304" s="11">
        <f t="shared" si="309"/>
        <v>0</v>
      </c>
      <c r="CA304" s="11">
        <f t="shared" si="310"/>
        <v>0</v>
      </c>
      <c r="CB304" s="11">
        <f t="shared" si="311"/>
        <v>0</v>
      </c>
      <c r="CC304" s="11">
        <f t="shared" si="312"/>
        <v>0</v>
      </c>
      <c r="CD304" s="11">
        <f t="shared" si="313"/>
        <v>0</v>
      </c>
      <c r="CE304" s="11">
        <f t="shared" si="314"/>
        <v>0</v>
      </c>
      <c r="CF304" s="11">
        <f t="shared" si="315"/>
        <v>0</v>
      </c>
      <c r="CG304" s="11">
        <f t="shared" si="316"/>
        <v>0</v>
      </c>
      <c r="CH304" s="11">
        <f t="shared" si="317"/>
        <v>0</v>
      </c>
      <c r="CI304" s="11">
        <f t="shared" si="318"/>
        <v>0</v>
      </c>
      <c r="CJ304" s="11">
        <f t="shared" si="319"/>
        <v>0</v>
      </c>
      <c r="CK304" s="11">
        <f t="shared" si="320"/>
        <v>0</v>
      </c>
      <c r="CL304" s="11">
        <f t="shared" si="321"/>
        <v>0</v>
      </c>
      <c r="CM304" s="11">
        <f t="shared" si="322"/>
        <v>0</v>
      </c>
      <c r="CN304" s="11">
        <f t="shared" si="323"/>
        <v>0</v>
      </c>
      <c r="CO304" s="11">
        <f t="shared" si="324"/>
        <v>0</v>
      </c>
      <c r="CQ304">
        <f t="shared" si="325"/>
        <v>0</v>
      </c>
    </row>
    <row r="305" spans="1:95" ht="12.75">
      <c r="A305" s="7" t="s">
        <v>12</v>
      </c>
      <c r="B305" s="13">
        <f t="shared" si="294"/>
        <v>0</v>
      </c>
      <c r="C305" s="14">
        <f t="shared" si="295"/>
        <v>0</v>
      </c>
      <c r="D305" s="20">
        <f t="shared" si="296"/>
        <v>0</v>
      </c>
      <c r="E305" s="19"/>
      <c r="F305" s="12"/>
      <c r="G305" s="12"/>
      <c r="H305" s="12"/>
      <c r="I305" s="12"/>
      <c r="J305" s="12"/>
      <c r="L305" s="12"/>
      <c r="M305" s="12"/>
      <c r="N305" s="12"/>
      <c r="O305" s="12"/>
      <c r="P305" s="12"/>
      <c r="Q305" s="12"/>
      <c r="R305" s="12"/>
      <c r="S305" s="25"/>
      <c r="T305" s="19"/>
      <c r="U305" s="12"/>
      <c r="V305" s="12"/>
      <c r="W305" s="12"/>
      <c r="X305" s="12"/>
      <c r="Y305" s="12"/>
      <c r="Z305" s="12"/>
      <c r="AA305" s="12"/>
      <c r="AB305" s="27"/>
      <c r="AC305" s="12"/>
      <c r="AD305" s="12"/>
      <c r="AE305" s="12"/>
      <c r="AF305" s="12"/>
      <c r="AG305" s="12"/>
      <c r="AH305" s="12"/>
      <c r="AI305" s="12"/>
      <c r="AJ305">
        <f t="shared" si="330"/>
      </c>
      <c r="AK305">
        <f t="shared" si="331"/>
      </c>
      <c r="AL305">
        <f t="shared" si="332"/>
      </c>
      <c r="AM305">
        <f t="shared" si="333"/>
      </c>
      <c r="AN305">
        <f t="shared" si="334"/>
      </c>
      <c r="AO305">
        <f t="shared" si="335"/>
      </c>
      <c r="AP305">
        <f t="shared" si="350"/>
      </c>
      <c r="AQ305">
        <f t="shared" si="351"/>
      </c>
      <c r="AR305">
        <f t="shared" si="352"/>
      </c>
      <c r="AS305">
        <f t="shared" si="353"/>
      </c>
      <c r="AT305">
        <f t="shared" si="354"/>
      </c>
      <c r="AU305">
        <f t="shared" si="336"/>
      </c>
      <c r="AV305">
        <f t="shared" si="326"/>
      </c>
      <c r="AW305">
        <f t="shared" si="327"/>
      </c>
      <c r="AX305">
        <f t="shared" si="337"/>
      </c>
      <c r="AY305">
        <f t="shared" si="338"/>
      </c>
      <c r="AZ305">
        <f t="shared" si="339"/>
      </c>
      <c r="BA305">
        <f t="shared" si="340"/>
      </c>
      <c r="BB305">
        <f t="shared" si="341"/>
      </c>
      <c r="BC305">
        <f t="shared" si="342"/>
      </c>
      <c r="BD305">
        <f t="shared" si="343"/>
      </c>
      <c r="BE305">
        <f t="shared" si="344"/>
      </c>
      <c r="BF305">
        <f t="shared" si="345"/>
      </c>
      <c r="BG305">
        <f t="shared" si="346"/>
      </c>
      <c r="BH305">
        <f t="shared" si="347"/>
      </c>
      <c r="BI305">
        <f t="shared" si="328"/>
      </c>
      <c r="BJ305">
        <f t="shared" si="329"/>
      </c>
      <c r="BK305">
        <f t="shared" si="329"/>
      </c>
      <c r="BL305">
        <f t="shared" si="348"/>
      </c>
      <c r="BM305">
        <f t="shared" si="349"/>
      </c>
      <c r="BN305" s="10">
        <f t="shared" si="297"/>
        <v>0</v>
      </c>
      <c r="BO305" s="11">
        <f t="shared" si="298"/>
        <v>0</v>
      </c>
      <c r="BP305" s="11">
        <f t="shared" si="299"/>
        <v>0</v>
      </c>
      <c r="BQ305" s="11">
        <f t="shared" si="300"/>
        <v>0</v>
      </c>
      <c r="BR305" s="11">
        <f t="shared" si="301"/>
        <v>0</v>
      </c>
      <c r="BS305" s="11">
        <f t="shared" si="302"/>
        <v>0</v>
      </c>
      <c r="BT305" s="11">
        <f t="shared" si="303"/>
        <v>0</v>
      </c>
      <c r="BU305" s="11">
        <f t="shared" si="304"/>
        <v>0</v>
      </c>
      <c r="BV305" s="11">
        <f t="shared" si="305"/>
        <v>0</v>
      </c>
      <c r="BW305" s="11">
        <f t="shared" si="306"/>
        <v>0</v>
      </c>
      <c r="BX305" s="11">
        <f t="shared" si="307"/>
        <v>0</v>
      </c>
      <c r="BY305" s="11">
        <f t="shared" si="308"/>
        <v>0</v>
      </c>
      <c r="BZ305" s="11">
        <f t="shared" si="309"/>
        <v>0</v>
      </c>
      <c r="CA305" s="11">
        <f t="shared" si="310"/>
        <v>0</v>
      </c>
      <c r="CB305" s="11">
        <f t="shared" si="311"/>
        <v>0</v>
      </c>
      <c r="CC305" s="11">
        <f t="shared" si="312"/>
        <v>0</v>
      </c>
      <c r="CD305" s="11">
        <f t="shared" si="313"/>
        <v>0</v>
      </c>
      <c r="CE305" s="11">
        <f t="shared" si="314"/>
        <v>0</v>
      </c>
      <c r="CF305" s="11">
        <f t="shared" si="315"/>
        <v>0</v>
      </c>
      <c r="CG305" s="11">
        <f t="shared" si="316"/>
        <v>0</v>
      </c>
      <c r="CH305" s="11">
        <f t="shared" si="317"/>
        <v>0</v>
      </c>
      <c r="CI305" s="11">
        <f t="shared" si="318"/>
        <v>0</v>
      </c>
      <c r="CJ305" s="11">
        <f t="shared" si="319"/>
        <v>0</v>
      </c>
      <c r="CK305" s="11">
        <f t="shared" si="320"/>
        <v>0</v>
      </c>
      <c r="CL305" s="11">
        <f t="shared" si="321"/>
        <v>0</v>
      </c>
      <c r="CM305" s="11">
        <f t="shared" si="322"/>
        <v>0</v>
      </c>
      <c r="CN305" s="11">
        <f t="shared" si="323"/>
        <v>0</v>
      </c>
      <c r="CO305" s="11">
        <f t="shared" si="324"/>
        <v>0</v>
      </c>
      <c r="CQ305">
        <f t="shared" si="325"/>
        <v>0</v>
      </c>
    </row>
    <row r="306" spans="1:95" ht="12.75">
      <c r="A306" s="7" t="s">
        <v>12</v>
      </c>
      <c r="B306" s="13">
        <f t="shared" si="294"/>
        <v>0</v>
      </c>
      <c r="C306" s="14">
        <f t="shared" si="295"/>
        <v>0</v>
      </c>
      <c r="D306" s="20">
        <f t="shared" si="296"/>
        <v>0</v>
      </c>
      <c r="E306" s="19"/>
      <c r="F306" s="12"/>
      <c r="G306" s="12"/>
      <c r="H306" s="12"/>
      <c r="I306" s="12"/>
      <c r="J306" s="12"/>
      <c r="L306" s="12"/>
      <c r="M306" s="12"/>
      <c r="N306" s="12"/>
      <c r="O306" s="12"/>
      <c r="P306" s="12"/>
      <c r="Q306" s="12"/>
      <c r="R306" s="12"/>
      <c r="S306" s="25"/>
      <c r="T306" s="19"/>
      <c r="U306" s="12"/>
      <c r="V306" s="12"/>
      <c r="W306" s="12"/>
      <c r="X306" s="12"/>
      <c r="Y306" s="12"/>
      <c r="Z306" s="12"/>
      <c r="AA306" s="12"/>
      <c r="AB306" s="27"/>
      <c r="AC306" s="12"/>
      <c r="AD306" s="12"/>
      <c r="AE306" s="12"/>
      <c r="AF306" s="12"/>
      <c r="AG306" s="12"/>
      <c r="AH306" s="12"/>
      <c r="AI306" s="12"/>
      <c r="AJ306">
        <f t="shared" si="330"/>
      </c>
      <c r="AK306">
        <f t="shared" si="331"/>
      </c>
      <c r="AL306">
        <f t="shared" si="332"/>
      </c>
      <c r="AM306">
        <f t="shared" si="333"/>
      </c>
      <c r="AN306">
        <f t="shared" si="334"/>
      </c>
      <c r="AO306">
        <f t="shared" si="335"/>
      </c>
      <c r="AP306">
        <f t="shared" si="350"/>
      </c>
      <c r="AQ306">
        <f t="shared" si="351"/>
      </c>
      <c r="AR306">
        <f t="shared" si="352"/>
      </c>
      <c r="AS306">
        <f t="shared" si="353"/>
      </c>
      <c r="AT306">
        <f t="shared" si="354"/>
      </c>
      <c r="AU306">
        <f t="shared" si="336"/>
      </c>
      <c r="AV306">
        <f t="shared" si="326"/>
      </c>
      <c r="AW306">
        <f t="shared" si="327"/>
      </c>
      <c r="AX306">
        <f t="shared" si="337"/>
      </c>
      <c r="AY306">
        <f t="shared" si="338"/>
      </c>
      <c r="AZ306">
        <f t="shared" si="339"/>
      </c>
      <c r="BA306">
        <f t="shared" si="340"/>
      </c>
      <c r="BB306">
        <f t="shared" si="341"/>
      </c>
      <c r="BC306">
        <f t="shared" si="342"/>
      </c>
      <c r="BD306">
        <f t="shared" si="343"/>
      </c>
      <c r="BE306">
        <f t="shared" si="344"/>
      </c>
      <c r="BF306">
        <f t="shared" si="345"/>
      </c>
      <c r="BG306">
        <f t="shared" si="346"/>
      </c>
      <c r="BH306">
        <f t="shared" si="347"/>
      </c>
      <c r="BI306">
        <f t="shared" si="328"/>
      </c>
      <c r="BJ306">
        <f t="shared" si="329"/>
      </c>
      <c r="BK306">
        <f t="shared" si="329"/>
      </c>
      <c r="BL306">
        <f t="shared" si="348"/>
      </c>
      <c r="BM306">
        <f t="shared" si="349"/>
      </c>
      <c r="BN306" s="10">
        <f t="shared" si="297"/>
        <v>0</v>
      </c>
      <c r="BO306" s="11">
        <f t="shared" si="298"/>
        <v>0</v>
      </c>
      <c r="BP306" s="11">
        <f t="shared" si="299"/>
        <v>0</v>
      </c>
      <c r="BQ306" s="11">
        <f t="shared" si="300"/>
        <v>0</v>
      </c>
      <c r="BR306" s="11">
        <f t="shared" si="301"/>
        <v>0</v>
      </c>
      <c r="BS306" s="11">
        <f t="shared" si="302"/>
        <v>0</v>
      </c>
      <c r="BT306" s="11">
        <f t="shared" si="303"/>
        <v>0</v>
      </c>
      <c r="BU306" s="11">
        <f t="shared" si="304"/>
        <v>0</v>
      </c>
      <c r="BV306" s="11">
        <f t="shared" si="305"/>
        <v>0</v>
      </c>
      <c r="BW306" s="11">
        <f t="shared" si="306"/>
        <v>0</v>
      </c>
      <c r="BX306" s="11">
        <f t="shared" si="307"/>
        <v>0</v>
      </c>
      <c r="BY306" s="11">
        <f t="shared" si="308"/>
        <v>0</v>
      </c>
      <c r="BZ306" s="11">
        <f t="shared" si="309"/>
        <v>0</v>
      </c>
      <c r="CA306" s="11">
        <f t="shared" si="310"/>
        <v>0</v>
      </c>
      <c r="CB306" s="11">
        <f t="shared" si="311"/>
        <v>0</v>
      </c>
      <c r="CC306" s="11">
        <f t="shared" si="312"/>
        <v>0</v>
      </c>
      <c r="CD306" s="11">
        <f t="shared" si="313"/>
        <v>0</v>
      </c>
      <c r="CE306" s="11">
        <f t="shared" si="314"/>
        <v>0</v>
      </c>
      <c r="CF306" s="11">
        <f t="shared" si="315"/>
        <v>0</v>
      </c>
      <c r="CG306" s="11">
        <f t="shared" si="316"/>
        <v>0</v>
      </c>
      <c r="CH306" s="11">
        <f t="shared" si="317"/>
        <v>0</v>
      </c>
      <c r="CI306" s="11">
        <f t="shared" si="318"/>
        <v>0</v>
      </c>
      <c r="CJ306" s="11">
        <f t="shared" si="319"/>
        <v>0</v>
      </c>
      <c r="CK306" s="11">
        <f t="shared" si="320"/>
        <v>0</v>
      </c>
      <c r="CL306" s="11">
        <f t="shared" si="321"/>
        <v>0</v>
      </c>
      <c r="CM306" s="11">
        <f t="shared" si="322"/>
        <v>0</v>
      </c>
      <c r="CN306" s="11">
        <f t="shared" si="323"/>
        <v>0</v>
      </c>
      <c r="CO306" s="11">
        <f t="shared" si="324"/>
        <v>0</v>
      </c>
      <c r="CQ306">
        <f t="shared" si="325"/>
        <v>0</v>
      </c>
    </row>
    <row r="307" spans="1:95" ht="12.75">
      <c r="A307" s="7" t="s">
        <v>12</v>
      </c>
      <c r="B307" s="13">
        <f t="shared" si="294"/>
        <v>0</v>
      </c>
      <c r="C307" s="14">
        <f t="shared" si="295"/>
        <v>0</v>
      </c>
      <c r="D307" s="20">
        <f t="shared" si="296"/>
        <v>0</v>
      </c>
      <c r="E307" s="19"/>
      <c r="F307" s="12"/>
      <c r="G307" s="12"/>
      <c r="H307" s="12"/>
      <c r="I307" s="12"/>
      <c r="J307" s="12"/>
      <c r="L307" s="12"/>
      <c r="M307" s="12"/>
      <c r="N307" s="12"/>
      <c r="O307" s="12"/>
      <c r="P307" s="12"/>
      <c r="Q307" s="12"/>
      <c r="R307" s="12"/>
      <c r="S307" s="25"/>
      <c r="T307" s="19"/>
      <c r="U307" s="12"/>
      <c r="V307" s="12"/>
      <c r="W307" s="12"/>
      <c r="X307" s="12"/>
      <c r="Y307" s="12"/>
      <c r="Z307" s="12"/>
      <c r="AA307" s="12"/>
      <c r="AB307" s="27"/>
      <c r="AC307" s="12"/>
      <c r="AD307" s="12"/>
      <c r="AE307" s="12"/>
      <c r="AF307" s="12"/>
      <c r="AG307" s="12"/>
      <c r="AH307" s="12"/>
      <c r="AI307" s="12"/>
      <c r="AJ307">
        <f t="shared" si="330"/>
      </c>
      <c r="AK307">
        <f t="shared" si="331"/>
      </c>
      <c r="AL307">
        <f t="shared" si="332"/>
      </c>
      <c r="AM307">
        <f t="shared" si="333"/>
      </c>
      <c r="AN307">
        <f t="shared" si="334"/>
      </c>
      <c r="AO307">
        <f t="shared" si="335"/>
      </c>
      <c r="AP307">
        <f t="shared" si="350"/>
      </c>
      <c r="AQ307">
        <f t="shared" si="351"/>
      </c>
      <c r="AR307">
        <f t="shared" si="352"/>
      </c>
      <c r="AS307">
        <f t="shared" si="353"/>
      </c>
      <c r="AT307">
        <f t="shared" si="354"/>
      </c>
      <c r="AU307">
        <f t="shared" si="336"/>
      </c>
      <c r="AV307">
        <f t="shared" si="326"/>
      </c>
      <c r="AW307">
        <f t="shared" si="327"/>
      </c>
      <c r="AX307">
        <f t="shared" si="337"/>
      </c>
      <c r="AY307">
        <f t="shared" si="338"/>
      </c>
      <c r="AZ307">
        <f t="shared" si="339"/>
      </c>
      <c r="BA307">
        <f t="shared" si="340"/>
      </c>
      <c r="BB307">
        <f t="shared" si="341"/>
      </c>
      <c r="BC307">
        <f t="shared" si="342"/>
      </c>
      <c r="BD307">
        <f t="shared" si="343"/>
      </c>
      <c r="BE307">
        <f t="shared" si="344"/>
      </c>
      <c r="BF307">
        <f t="shared" si="345"/>
      </c>
      <c r="BG307">
        <f t="shared" si="346"/>
      </c>
      <c r="BH307">
        <f t="shared" si="347"/>
      </c>
      <c r="BI307">
        <f t="shared" si="328"/>
      </c>
      <c r="BJ307">
        <f t="shared" si="329"/>
      </c>
      <c r="BK307">
        <f t="shared" si="329"/>
      </c>
      <c r="BL307">
        <f t="shared" si="348"/>
      </c>
      <c r="BM307">
        <f t="shared" si="349"/>
      </c>
      <c r="BN307" s="10">
        <f t="shared" si="297"/>
        <v>0</v>
      </c>
      <c r="BO307" s="11">
        <f t="shared" si="298"/>
        <v>0</v>
      </c>
      <c r="BP307" s="11">
        <f t="shared" si="299"/>
        <v>0</v>
      </c>
      <c r="BQ307" s="11">
        <f t="shared" si="300"/>
        <v>0</v>
      </c>
      <c r="BR307" s="11">
        <f t="shared" si="301"/>
        <v>0</v>
      </c>
      <c r="BS307" s="11">
        <f t="shared" si="302"/>
        <v>0</v>
      </c>
      <c r="BT307" s="11">
        <f t="shared" si="303"/>
        <v>0</v>
      </c>
      <c r="BU307" s="11">
        <f t="shared" si="304"/>
        <v>0</v>
      </c>
      <c r="BV307" s="11">
        <f t="shared" si="305"/>
        <v>0</v>
      </c>
      <c r="BW307" s="11">
        <f t="shared" si="306"/>
        <v>0</v>
      </c>
      <c r="BX307" s="11">
        <f t="shared" si="307"/>
        <v>0</v>
      </c>
      <c r="BY307" s="11">
        <f t="shared" si="308"/>
        <v>0</v>
      </c>
      <c r="BZ307" s="11">
        <f t="shared" si="309"/>
        <v>0</v>
      </c>
      <c r="CA307" s="11">
        <f t="shared" si="310"/>
        <v>0</v>
      </c>
      <c r="CB307" s="11">
        <f t="shared" si="311"/>
        <v>0</v>
      </c>
      <c r="CC307" s="11">
        <f t="shared" si="312"/>
        <v>0</v>
      </c>
      <c r="CD307" s="11">
        <f t="shared" si="313"/>
        <v>0</v>
      </c>
      <c r="CE307" s="11">
        <f t="shared" si="314"/>
        <v>0</v>
      </c>
      <c r="CF307" s="11">
        <f t="shared" si="315"/>
        <v>0</v>
      </c>
      <c r="CG307" s="11">
        <f t="shared" si="316"/>
        <v>0</v>
      </c>
      <c r="CH307" s="11">
        <f t="shared" si="317"/>
        <v>0</v>
      </c>
      <c r="CI307" s="11">
        <f t="shared" si="318"/>
        <v>0</v>
      </c>
      <c r="CJ307" s="11">
        <f t="shared" si="319"/>
        <v>0</v>
      </c>
      <c r="CK307" s="11">
        <f t="shared" si="320"/>
        <v>0</v>
      </c>
      <c r="CL307" s="11">
        <f t="shared" si="321"/>
        <v>0</v>
      </c>
      <c r="CM307" s="11">
        <f t="shared" si="322"/>
        <v>0</v>
      </c>
      <c r="CN307" s="11">
        <f t="shared" si="323"/>
        <v>0</v>
      </c>
      <c r="CO307" s="11">
        <f t="shared" si="324"/>
        <v>0</v>
      </c>
      <c r="CQ307">
        <f t="shared" si="325"/>
        <v>0</v>
      </c>
    </row>
    <row r="308" spans="1:95" ht="12.75">
      <c r="A308" s="7" t="s">
        <v>12</v>
      </c>
      <c r="B308" s="13">
        <f t="shared" si="294"/>
        <v>0</v>
      </c>
      <c r="C308" s="14">
        <f t="shared" si="295"/>
        <v>0</v>
      </c>
      <c r="D308" s="20">
        <f t="shared" si="296"/>
        <v>0</v>
      </c>
      <c r="E308" s="19"/>
      <c r="F308" s="12"/>
      <c r="G308" s="12"/>
      <c r="H308" s="12"/>
      <c r="I308" s="12"/>
      <c r="J308" s="12"/>
      <c r="L308" s="12"/>
      <c r="M308" s="12"/>
      <c r="N308" s="12"/>
      <c r="O308" s="12"/>
      <c r="P308" s="12"/>
      <c r="Q308" s="12"/>
      <c r="R308" s="12"/>
      <c r="S308" s="25"/>
      <c r="T308" s="19"/>
      <c r="U308" s="12"/>
      <c r="V308" s="12"/>
      <c r="W308" s="12"/>
      <c r="X308" s="12"/>
      <c r="Y308" s="12"/>
      <c r="Z308" s="12"/>
      <c r="AA308" s="12"/>
      <c r="AB308" s="27"/>
      <c r="AC308" s="12"/>
      <c r="AD308" s="12"/>
      <c r="AE308" s="12"/>
      <c r="AF308" s="12"/>
      <c r="AG308" s="12"/>
      <c r="AH308" s="12"/>
      <c r="AI308" s="12"/>
      <c r="AJ308">
        <f t="shared" si="330"/>
      </c>
      <c r="AK308">
        <f t="shared" si="331"/>
      </c>
      <c r="AL308">
        <f t="shared" si="332"/>
      </c>
      <c r="AM308">
        <f t="shared" si="333"/>
      </c>
      <c r="AN308">
        <f t="shared" si="334"/>
      </c>
      <c r="AO308">
        <f t="shared" si="335"/>
      </c>
      <c r="AP308">
        <f t="shared" si="350"/>
      </c>
      <c r="AQ308">
        <f t="shared" si="351"/>
      </c>
      <c r="AR308">
        <f t="shared" si="352"/>
      </c>
      <c r="AS308">
        <f t="shared" si="353"/>
      </c>
      <c r="AT308">
        <f t="shared" si="354"/>
      </c>
      <c r="AU308">
        <f t="shared" si="336"/>
      </c>
      <c r="AV308">
        <f t="shared" si="326"/>
      </c>
      <c r="AW308">
        <f t="shared" si="327"/>
      </c>
      <c r="AX308">
        <f t="shared" si="337"/>
      </c>
      <c r="AY308">
        <f t="shared" si="338"/>
      </c>
      <c r="AZ308">
        <f t="shared" si="339"/>
      </c>
      <c r="BA308">
        <f t="shared" si="340"/>
      </c>
      <c r="BB308">
        <f t="shared" si="341"/>
      </c>
      <c r="BC308">
        <f t="shared" si="342"/>
      </c>
      <c r="BD308">
        <f t="shared" si="343"/>
      </c>
      <c r="BE308">
        <f t="shared" si="344"/>
      </c>
      <c r="BF308">
        <f t="shared" si="345"/>
      </c>
      <c r="BG308">
        <f t="shared" si="346"/>
      </c>
      <c r="BH308">
        <f t="shared" si="347"/>
      </c>
      <c r="BI308">
        <f t="shared" si="328"/>
      </c>
      <c r="BJ308">
        <f t="shared" si="329"/>
      </c>
      <c r="BK308">
        <f t="shared" si="329"/>
      </c>
      <c r="BL308">
        <f t="shared" si="348"/>
      </c>
      <c r="BM308">
        <f t="shared" si="349"/>
      </c>
      <c r="BN308" s="10">
        <f t="shared" si="297"/>
        <v>0</v>
      </c>
      <c r="BO308" s="11">
        <f t="shared" si="298"/>
        <v>0</v>
      </c>
      <c r="BP308" s="11">
        <f t="shared" si="299"/>
        <v>0</v>
      </c>
      <c r="BQ308" s="11">
        <f t="shared" si="300"/>
        <v>0</v>
      </c>
      <c r="BR308" s="11">
        <f t="shared" si="301"/>
        <v>0</v>
      </c>
      <c r="BS308" s="11">
        <f t="shared" si="302"/>
        <v>0</v>
      </c>
      <c r="BT308" s="11">
        <f t="shared" si="303"/>
        <v>0</v>
      </c>
      <c r="BU308" s="11">
        <f t="shared" si="304"/>
        <v>0</v>
      </c>
      <c r="BV308" s="11">
        <f t="shared" si="305"/>
        <v>0</v>
      </c>
      <c r="BW308" s="11">
        <f t="shared" si="306"/>
        <v>0</v>
      </c>
      <c r="BX308" s="11">
        <f t="shared" si="307"/>
        <v>0</v>
      </c>
      <c r="BY308" s="11">
        <f t="shared" si="308"/>
        <v>0</v>
      </c>
      <c r="BZ308" s="11">
        <f t="shared" si="309"/>
        <v>0</v>
      </c>
      <c r="CA308" s="11">
        <f t="shared" si="310"/>
        <v>0</v>
      </c>
      <c r="CB308" s="11">
        <f t="shared" si="311"/>
        <v>0</v>
      </c>
      <c r="CC308" s="11">
        <f t="shared" si="312"/>
        <v>0</v>
      </c>
      <c r="CD308" s="11">
        <f t="shared" si="313"/>
        <v>0</v>
      </c>
      <c r="CE308" s="11">
        <f t="shared" si="314"/>
        <v>0</v>
      </c>
      <c r="CF308" s="11">
        <f t="shared" si="315"/>
        <v>0</v>
      </c>
      <c r="CG308" s="11">
        <f t="shared" si="316"/>
        <v>0</v>
      </c>
      <c r="CH308" s="11">
        <f t="shared" si="317"/>
        <v>0</v>
      </c>
      <c r="CI308" s="11">
        <f t="shared" si="318"/>
        <v>0</v>
      </c>
      <c r="CJ308" s="11">
        <f t="shared" si="319"/>
        <v>0</v>
      </c>
      <c r="CK308" s="11">
        <f t="shared" si="320"/>
        <v>0</v>
      </c>
      <c r="CL308" s="11">
        <f t="shared" si="321"/>
        <v>0</v>
      </c>
      <c r="CM308" s="11">
        <f t="shared" si="322"/>
        <v>0</v>
      </c>
      <c r="CN308" s="11">
        <f t="shared" si="323"/>
        <v>0</v>
      </c>
      <c r="CO308" s="11">
        <f t="shared" si="324"/>
        <v>0</v>
      </c>
      <c r="CQ308">
        <f t="shared" si="325"/>
        <v>0</v>
      </c>
    </row>
    <row r="309" spans="1:95" ht="12.75">
      <c r="A309" s="7" t="s">
        <v>12</v>
      </c>
      <c r="B309" s="13">
        <f t="shared" si="294"/>
        <v>0</v>
      </c>
      <c r="C309" s="14">
        <f t="shared" si="295"/>
        <v>0</v>
      </c>
      <c r="D309" s="20">
        <f t="shared" si="296"/>
        <v>0</v>
      </c>
      <c r="E309" s="19"/>
      <c r="F309" s="12"/>
      <c r="G309" s="12"/>
      <c r="H309" s="12"/>
      <c r="I309" s="12"/>
      <c r="J309" s="12"/>
      <c r="L309" s="12"/>
      <c r="M309" s="12"/>
      <c r="N309" s="12"/>
      <c r="O309" s="12"/>
      <c r="P309" s="12"/>
      <c r="Q309" s="12"/>
      <c r="R309" s="12"/>
      <c r="S309" s="25"/>
      <c r="T309" s="19"/>
      <c r="U309" s="12"/>
      <c r="V309" s="12"/>
      <c r="W309" s="12"/>
      <c r="X309" s="12"/>
      <c r="Y309" s="12"/>
      <c r="Z309" s="12"/>
      <c r="AA309" s="12"/>
      <c r="AB309" s="27"/>
      <c r="AC309" s="12"/>
      <c r="AD309" s="12"/>
      <c r="AE309" s="12"/>
      <c r="AF309" s="12"/>
      <c r="AG309" s="12"/>
      <c r="AH309" s="12"/>
      <c r="AI309" s="12"/>
      <c r="AJ309">
        <f t="shared" si="330"/>
      </c>
      <c r="AK309">
        <f t="shared" si="331"/>
      </c>
      <c r="AL309">
        <f t="shared" si="332"/>
      </c>
      <c r="AM309">
        <f t="shared" si="333"/>
      </c>
      <c r="AN309">
        <f t="shared" si="334"/>
      </c>
      <c r="AO309">
        <f t="shared" si="335"/>
      </c>
      <c r="AP309">
        <f t="shared" si="350"/>
      </c>
      <c r="AQ309">
        <f t="shared" si="351"/>
      </c>
      <c r="AR309">
        <f t="shared" si="352"/>
      </c>
      <c r="AS309">
        <f t="shared" si="353"/>
      </c>
      <c r="AT309">
        <f t="shared" si="354"/>
      </c>
      <c r="AU309">
        <f t="shared" si="336"/>
      </c>
      <c r="AV309">
        <f t="shared" si="326"/>
      </c>
      <c r="AW309">
        <f t="shared" si="327"/>
      </c>
      <c r="AX309">
        <f t="shared" si="337"/>
      </c>
      <c r="AY309">
        <f t="shared" si="338"/>
      </c>
      <c r="AZ309">
        <f t="shared" si="339"/>
      </c>
      <c r="BA309">
        <f t="shared" si="340"/>
      </c>
      <c r="BB309">
        <f t="shared" si="341"/>
      </c>
      <c r="BC309">
        <f t="shared" si="342"/>
      </c>
      <c r="BD309">
        <f t="shared" si="343"/>
      </c>
      <c r="BE309">
        <f t="shared" si="344"/>
      </c>
      <c r="BF309">
        <f t="shared" si="345"/>
      </c>
      <c r="BG309">
        <f t="shared" si="346"/>
      </c>
      <c r="BH309">
        <f t="shared" si="347"/>
      </c>
      <c r="BI309">
        <f t="shared" si="328"/>
      </c>
      <c r="BJ309">
        <f t="shared" si="329"/>
      </c>
      <c r="BK309">
        <f t="shared" si="329"/>
      </c>
      <c r="BL309">
        <f t="shared" si="348"/>
      </c>
      <c r="BM309">
        <f t="shared" si="349"/>
      </c>
      <c r="BN309" s="10">
        <f t="shared" si="297"/>
        <v>0</v>
      </c>
      <c r="BO309" s="11">
        <f t="shared" si="298"/>
        <v>0</v>
      </c>
      <c r="BP309" s="11">
        <f t="shared" si="299"/>
        <v>0</v>
      </c>
      <c r="BQ309" s="11">
        <f t="shared" si="300"/>
        <v>0</v>
      </c>
      <c r="BR309" s="11">
        <f t="shared" si="301"/>
        <v>0</v>
      </c>
      <c r="BS309" s="11">
        <f t="shared" si="302"/>
        <v>0</v>
      </c>
      <c r="BT309" s="11">
        <f t="shared" si="303"/>
        <v>0</v>
      </c>
      <c r="BU309" s="11">
        <f t="shared" si="304"/>
        <v>0</v>
      </c>
      <c r="BV309" s="11">
        <f t="shared" si="305"/>
        <v>0</v>
      </c>
      <c r="BW309" s="11">
        <f t="shared" si="306"/>
        <v>0</v>
      </c>
      <c r="BX309" s="11">
        <f t="shared" si="307"/>
        <v>0</v>
      </c>
      <c r="BY309" s="11">
        <f t="shared" si="308"/>
        <v>0</v>
      </c>
      <c r="BZ309" s="11">
        <f t="shared" si="309"/>
        <v>0</v>
      </c>
      <c r="CA309" s="11">
        <f t="shared" si="310"/>
        <v>0</v>
      </c>
      <c r="CB309" s="11">
        <f t="shared" si="311"/>
        <v>0</v>
      </c>
      <c r="CC309" s="11">
        <f t="shared" si="312"/>
        <v>0</v>
      </c>
      <c r="CD309" s="11">
        <f t="shared" si="313"/>
        <v>0</v>
      </c>
      <c r="CE309" s="11">
        <f t="shared" si="314"/>
        <v>0</v>
      </c>
      <c r="CF309" s="11">
        <f t="shared" si="315"/>
        <v>0</v>
      </c>
      <c r="CG309" s="11">
        <f t="shared" si="316"/>
        <v>0</v>
      </c>
      <c r="CH309" s="11">
        <f t="shared" si="317"/>
        <v>0</v>
      </c>
      <c r="CI309" s="11">
        <f t="shared" si="318"/>
        <v>0</v>
      </c>
      <c r="CJ309" s="11">
        <f t="shared" si="319"/>
        <v>0</v>
      </c>
      <c r="CK309" s="11">
        <f t="shared" si="320"/>
        <v>0</v>
      </c>
      <c r="CL309" s="11">
        <f t="shared" si="321"/>
        <v>0</v>
      </c>
      <c r="CM309" s="11">
        <f t="shared" si="322"/>
        <v>0</v>
      </c>
      <c r="CN309" s="11">
        <f t="shared" si="323"/>
        <v>0</v>
      </c>
      <c r="CO309" s="11">
        <f t="shared" si="324"/>
        <v>0</v>
      </c>
      <c r="CQ309">
        <f t="shared" si="325"/>
        <v>0</v>
      </c>
    </row>
    <row r="310" spans="1:95" ht="12.75">
      <c r="A310" s="7" t="s">
        <v>12</v>
      </c>
      <c r="B310" s="13">
        <f t="shared" si="294"/>
        <v>0</v>
      </c>
      <c r="C310" s="14">
        <f t="shared" si="295"/>
        <v>0</v>
      </c>
      <c r="D310" s="20">
        <f t="shared" si="296"/>
        <v>0</v>
      </c>
      <c r="E310" s="19"/>
      <c r="F310" s="12"/>
      <c r="G310" s="12"/>
      <c r="H310" s="12"/>
      <c r="I310" s="12"/>
      <c r="J310" s="12"/>
      <c r="L310" s="12"/>
      <c r="M310" s="12"/>
      <c r="N310" s="12"/>
      <c r="O310" s="12"/>
      <c r="P310" s="12"/>
      <c r="Q310" s="12"/>
      <c r="R310" s="12"/>
      <c r="S310" s="25"/>
      <c r="T310" s="19"/>
      <c r="U310" s="12"/>
      <c r="V310" s="12"/>
      <c r="W310" s="12"/>
      <c r="X310" s="12"/>
      <c r="Y310" s="12"/>
      <c r="Z310" s="12"/>
      <c r="AA310" s="12"/>
      <c r="AB310" s="27"/>
      <c r="AC310" s="12"/>
      <c r="AD310" s="12"/>
      <c r="AE310" s="12"/>
      <c r="AF310" s="12"/>
      <c r="AG310" s="12"/>
      <c r="AH310" s="12"/>
      <c r="AI310" s="12"/>
      <c r="AJ310">
        <f t="shared" si="330"/>
      </c>
      <c r="AK310">
        <f t="shared" si="331"/>
      </c>
      <c r="AL310">
        <f t="shared" si="332"/>
      </c>
      <c r="AM310">
        <f t="shared" si="333"/>
      </c>
      <c r="AN310">
        <f t="shared" si="334"/>
      </c>
      <c r="AO310">
        <f t="shared" si="335"/>
      </c>
      <c r="AP310">
        <f t="shared" si="350"/>
      </c>
      <c r="AQ310">
        <f t="shared" si="351"/>
      </c>
      <c r="AR310">
        <f t="shared" si="352"/>
      </c>
      <c r="AS310">
        <f t="shared" si="353"/>
      </c>
      <c r="AT310">
        <f t="shared" si="354"/>
      </c>
      <c r="AU310">
        <f t="shared" si="336"/>
      </c>
      <c r="AV310">
        <f t="shared" si="326"/>
      </c>
      <c r="AW310">
        <f t="shared" si="327"/>
      </c>
      <c r="AX310">
        <f t="shared" si="337"/>
      </c>
      <c r="AY310">
        <f t="shared" si="338"/>
      </c>
      <c r="AZ310">
        <f t="shared" si="339"/>
      </c>
      <c r="BA310">
        <f t="shared" si="340"/>
      </c>
      <c r="BB310">
        <f t="shared" si="341"/>
      </c>
      <c r="BC310">
        <f t="shared" si="342"/>
      </c>
      <c r="BD310">
        <f t="shared" si="343"/>
      </c>
      <c r="BE310">
        <f t="shared" si="344"/>
      </c>
      <c r="BF310">
        <f t="shared" si="345"/>
      </c>
      <c r="BG310">
        <f t="shared" si="346"/>
      </c>
      <c r="BH310">
        <f t="shared" si="347"/>
      </c>
      <c r="BI310">
        <f t="shared" si="328"/>
      </c>
      <c r="BJ310">
        <f t="shared" si="329"/>
      </c>
      <c r="BK310">
        <f t="shared" si="329"/>
      </c>
      <c r="BL310">
        <f t="shared" si="348"/>
      </c>
      <c r="BM310">
        <f t="shared" si="349"/>
      </c>
      <c r="BN310" s="10">
        <f t="shared" si="297"/>
        <v>0</v>
      </c>
      <c r="BO310" s="11">
        <f t="shared" si="298"/>
        <v>0</v>
      </c>
      <c r="BP310" s="11">
        <f t="shared" si="299"/>
        <v>0</v>
      </c>
      <c r="BQ310" s="11">
        <f t="shared" si="300"/>
        <v>0</v>
      </c>
      <c r="BR310" s="11">
        <f t="shared" si="301"/>
        <v>0</v>
      </c>
      <c r="BS310" s="11">
        <f t="shared" si="302"/>
        <v>0</v>
      </c>
      <c r="BT310" s="11">
        <f t="shared" si="303"/>
        <v>0</v>
      </c>
      <c r="BU310" s="11">
        <f t="shared" si="304"/>
        <v>0</v>
      </c>
      <c r="BV310" s="11">
        <f t="shared" si="305"/>
        <v>0</v>
      </c>
      <c r="BW310" s="11">
        <f t="shared" si="306"/>
        <v>0</v>
      </c>
      <c r="BX310" s="11">
        <f t="shared" si="307"/>
        <v>0</v>
      </c>
      <c r="BY310" s="11">
        <f t="shared" si="308"/>
        <v>0</v>
      </c>
      <c r="BZ310" s="11">
        <f t="shared" si="309"/>
        <v>0</v>
      </c>
      <c r="CA310" s="11">
        <f t="shared" si="310"/>
        <v>0</v>
      </c>
      <c r="CB310" s="11">
        <f t="shared" si="311"/>
        <v>0</v>
      </c>
      <c r="CC310" s="11">
        <f t="shared" si="312"/>
        <v>0</v>
      </c>
      <c r="CD310" s="11">
        <f t="shared" si="313"/>
        <v>0</v>
      </c>
      <c r="CE310" s="11">
        <f t="shared" si="314"/>
        <v>0</v>
      </c>
      <c r="CF310" s="11">
        <f t="shared" si="315"/>
        <v>0</v>
      </c>
      <c r="CG310" s="11">
        <f t="shared" si="316"/>
        <v>0</v>
      </c>
      <c r="CH310" s="11">
        <f t="shared" si="317"/>
        <v>0</v>
      </c>
      <c r="CI310" s="11">
        <f t="shared" si="318"/>
        <v>0</v>
      </c>
      <c r="CJ310" s="11">
        <f t="shared" si="319"/>
        <v>0</v>
      </c>
      <c r="CK310" s="11">
        <f t="shared" si="320"/>
        <v>0</v>
      </c>
      <c r="CL310" s="11">
        <f t="shared" si="321"/>
        <v>0</v>
      </c>
      <c r="CM310" s="11">
        <f t="shared" si="322"/>
        <v>0</v>
      </c>
      <c r="CN310" s="11">
        <f t="shared" si="323"/>
        <v>0</v>
      </c>
      <c r="CO310" s="11">
        <f t="shared" si="324"/>
        <v>0</v>
      </c>
      <c r="CQ310">
        <f t="shared" si="325"/>
        <v>0</v>
      </c>
    </row>
    <row r="311" spans="1:95" ht="12.75">
      <c r="A311" s="7" t="s">
        <v>12</v>
      </c>
      <c r="B311" s="13">
        <f t="shared" si="294"/>
        <v>0</v>
      </c>
      <c r="C311" s="14">
        <f t="shared" si="295"/>
        <v>0</v>
      </c>
      <c r="D311" s="20">
        <f t="shared" si="296"/>
        <v>0</v>
      </c>
      <c r="E311" s="19"/>
      <c r="F311" s="12"/>
      <c r="G311" s="12"/>
      <c r="H311" s="12"/>
      <c r="I311" s="12"/>
      <c r="J311" s="12"/>
      <c r="L311" s="12"/>
      <c r="M311" s="12"/>
      <c r="N311" s="12"/>
      <c r="O311" s="12"/>
      <c r="P311" s="12"/>
      <c r="Q311" s="12"/>
      <c r="R311" s="12"/>
      <c r="S311" s="25"/>
      <c r="T311" s="19"/>
      <c r="U311" s="12"/>
      <c r="V311" s="12"/>
      <c r="W311" s="12"/>
      <c r="X311" s="12"/>
      <c r="Y311" s="12"/>
      <c r="Z311" s="12"/>
      <c r="AA311" s="12"/>
      <c r="AB311" s="27"/>
      <c r="AC311" s="12"/>
      <c r="AD311" s="12"/>
      <c r="AE311" s="12"/>
      <c r="AF311" s="12"/>
      <c r="AG311" s="12"/>
      <c r="AH311" s="12"/>
      <c r="AI311" s="12"/>
      <c r="AJ311">
        <f t="shared" si="330"/>
      </c>
      <c r="AK311">
        <f t="shared" si="331"/>
      </c>
      <c r="AL311">
        <f t="shared" si="332"/>
      </c>
      <c r="AM311">
        <f t="shared" si="333"/>
      </c>
      <c r="AN311">
        <f t="shared" si="334"/>
      </c>
      <c r="AO311">
        <f t="shared" si="335"/>
      </c>
      <c r="AP311">
        <f t="shared" si="350"/>
      </c>
      <c r="AQ311">
        <f t="shared" si="351"/>
      </c>
      <c r="AR311">
        <f t="shared" si="352"/>
      </c>
      <c r="AS311">
        <f t="shared" si="353"/>
      </c>
      <c r="AT311">
        <f t="shared" si="354"/>
      </c>
      <c r="AU311">
        <f t="shared" si="336"/>
      </c>
      <c r="AV311">
        <f t="shared" si="326"/>
      </c>
      <c r="AW311">
        <f t="shared" si="327"/>
      </c>
      <c r="AX311">
        <f t="shared" si="337"/>
      </c>
      <c r="AY311">
        <f t="shared" si="338"/>
      </c>
      <c r="AZ311">
        <f t="shared" si="339"/>
      </c>
      <c r="BA311">
        <f t="shared" si="340"/>
      </c>
      <c r="BB311">
        <f t="shared" si="341"/>
      </c>
      <c r="BC311">
        <f t="shared" si="342"/>
      </c>
      <c r="BD311">
        <f t="shared" si="343"/>
      </c>
      <c r="BE311">
        <f t="shared" si="344"/>
      </c>
      <c r="BF311">
        <f t="shared" si="345"/>
      </c>
      <c r="BG311">
        <f t="shared" si="346"/>
      </c>
      <c r="BH311">
        <f t="shared" si="347"/>
      </c>
      <c r="BI311">
        <f t="shared" si="328"/>
      </c>
      <c r="BJ311">
        <f t="shared" si="329"/>
      </c>
      <c r="BK311">
        <f t="shared" si="329"/>
      </c>
      <c r="BL311">
        <f t="shared" si="348"/>
      </c>
      <c r="BM311">
        <f t="shared" si="349"/>
      </c>
      <c r="BN311" s="10">
        <f t="shared" si="297"/>
        <v>0</v>
      </c>
      <c r="BO311" s="11">
        <f t="shared" si="298"/>
        <v>0</v>
      </c>
      <c r="BP311" s="11">
        <f t="shared" si="299"/>
        <v>0</v>
      </c>
      <c r="BQ311" s="11">
        <f t="shared" si="300"/>
        <v>0</v>
      </c>
      <c r="BR311" s="11">
        <f t="shared" si="301"/>
        <v>0</v>
      </c>
      <c r="BS311" s="11">
        <f t="shared" si="302"/>
        <v>0</v>
      </c>
      <c r="BT311" s="11">
        <f t="shared" si="303"/>
        <v>0</v>
      </c>
      <c r="BU311" s="11">
        <f t="shared" si="304"/>
        <v>0</v>
      </c>
      <c r="BV311" s="11">
        <f t="shared" si="305"/>
        <v>0</v>
      </c>
      <c r="BW311" s="11">
        <f t="shared" si="306"/>
        <v>0</v>
      </c>
      <c r="BX311" s="11">
        <f t="shared" si="307"/>
        <v>0</v>
      </c>
      <c r="BY311" s="11">
        <f t="shared" si="308"/>
        <v>0</v>
      </c>
      <c r="BZ311" s="11">
        <f t="shared" si="309"/>
        <v>0</v>
      </c>
      <c r="CA311" s="11">
        <f t="shared" si="310"/>
        <v>0</v>
      </c>
      <c r="CB311" s="11">
        <f t="shared" si="311"/>
        <v>0</v>
      </c>
      <c r="CC311" s="11">
        <f t="shared" si="312"/>
        <v>0</v>
      </c>
      <c r="CD311" s="11">
        <f t="shared" si="313"/>
        <v>0</v>
      </c>
      <c r="CE311" s="11">
        <f t="shared" si="314"/>
        <v>0</v>
      </c>
      <c r="CF311" s="11">
        <f t="shared" si="315"/>
        <v>0</v>
      </c>
      <c r="CG311" s="11">
        <f t="shared" si="316"/>
        <v>0</v>
      </c>
      <c r="CH311" s="11">
        <f t="shared" si="317"/>
        <v>0</v>
      </c>
      <c r="CI311" s="11">
        <f t="shared" si="318"/>
        <v>0</v>
      </c>
      <c r="CJ311" s="11">
        <f t="shared" si="319"/>
        <v>0</v>
      </c>
      <c r="CK311" s="11">
        <f t="shared" si="320"/>
        <v>0</v>
      </c>
      <c r="CL311" s="11">
        <f t="shared" si="321"/>
        <v>0</v>
      </c>
      <c r="CM311" s="11">
        <f t="shared" si="322"/>
        <v>0</v>
      </c>
      <c r="CN311" s="11">
        <f t="shared" si="323"/>
        <v>0</v>
      </c>
      <c r="CO311" s="11">
        <f t="shared" si="324"/>
        <v>0</v>
      </c>
      <c r="CQ311">
        <f t="shared" si="325"/>
        <v>0</v>
      </c>
    </row>
    <row r="312" spans="1:95" ht="12.75">
      <c r="A312" s="7" t="s">
        <v>12</v>
      </c>
      <c r="B312" s="13">
        <f t="shared" si="294"/>
        <v>0</v>
      </c>
      <c r="C312" s="14">
        <f t="shared" si="295"/>
        <v>0</v>
      </c>
      <c r="D312" s="20">
        <f t="shared" si="296"/>
        <v>0</v>
      </c>
      <c r="E312" s="19"/>
      <c r="F312" s="12"/>
      <c r="G312" s="12"/>
      <c r="H312" s="12"/>
      <c r="I312" s="12"/>
      <c r="J312" s="12"/>
      <c r="L312" s="12"/>
      <c r="M312" s="12"/>
      <c r="N312" s="12"/>
      <c r="O312" s="12"/>
      <c r="P312" s="12"/>
      <c r="Q312" s="12"/>
      <c r="R312" s="12"/>
      <c r="S312" s="25"/>
      <c r="T312" s="19"/>
      <c r="U312" s="12"/>
      <c r="V312" s="12"/>
      <c r="W312" s="12"/>
      <c r="X312" s="12"/>
      <c r="Y312" s="12"/>
      <c r="Z312" s="12"/>
      <c r="AA312" s="12"/>
      <c r="AB312" s="27"/>
      <c r="AC312" s="12"/>
      <c r="AD312" s="12"/>
      <c r="AE312" s="12"/>
      <c r="AF312" s="12"/>
      <c r="AG312" s="12"/>
      <c r="AH312" s="12"/>
      <c r="AI312" s="12"/>
      <c r="AJ312">
        <f t="shared" si="330"/>
      </c>
      <c r="AK312">
        <f t="shared" si="331"/>
      </c>
      <c r="AL312">
        <f t="shared" si="332"/>
      </c>
      <c r="AM312">
        <f t="shared" si="333"/>
      </c>
      <c r="AN312">
        <f t="shared" si="334"/>
      </c>
      <c r="AO312">
        <f t="shared" si="335"/>
      </c>
      <c r="AP312">
        <f t="shared" si="350"/>
      </c>
      <c r="AQ312">
        <f t="shared" si="351"/>
      </c>
      <c r="AR312">
        <f t="shared" si="352"/>
      </c>
      <c r="AS312">
        <f t="shared" si="353"/>
      </c>
      <c r="AT312">
        <f t="shared" si="354"/>
      </c>
      <c r="AU312">
        <f t="shared" si="336"/>
      </c>
      <c r="AV312">
        <f t="shared" si="326"/>
      </c>
      <c r="AW312">
        <f t="shared" si="327"/>
      </c>
      <c r="AX312">
        <f t="shared" si="337"/>
      </c>
      <c r="AY312">
        <f t="shared" si="338"/>
      </c>
      <c r="AZ312">
        <f t="shared" si="339"/>
      </c>
      <c r="BA312">
        <f t="shared" si="340"/>
      </c>
      <c r="BB312">
        <f t="shared" si="341"/>
      </c>
      <c r="BC312">
        <f t="shared" si="342"/>
      </c>
      <c r="BD312">
        <f t="shared" si="343"/>
      </c>
      <c r="BE312">
        <f t="shared" si="344"/>
      </c>
      <c r="BF312">
        <f t="shared" si="345"/>
      </c>
      <c r="BG312">
        <f t="shared" si="346"/>
      </c>
      <c r="BH312">
        <f t="shared" si="347"/>
      </c>
      <c r="BI312">
        <f t="shared" si="328"/>
      </c>
      <c r="BJ312">
        <f t="shared" si="329"/>
      </c>
      <c r="BK312">
        <f t="shared" si="329"/>
      </c>
      <c r="BL312">
        <f t="shared" si="348"/>
      </c>
      <c r="BM312">
        <f t="shared" si="349"/>
      </c>
      <c r="BN312" s="10">
        <f t="shared" si="297"/>
        <v>0</v>
      </c>
      <c r="BO312" s="11">
        <f t="shared" si="298"/>
        <v>0</v>
      </c>
      <c r="BP312" s="11">
        <f t="shared" si="299"/>
        <v>0</v>
      </c>
      <c r="BQ312" s="11">
        <f t="shared" si="300"/>
        <v>0</v>
      </c>
      <c r="BR312" s="11">
        <f t="shared" si="301"/>
        <v>0</v>
      </c>
      <c r="BS312" s="11">
        <f t="shared" si="302"/>
        <v>0</v>
      </c>
      <c r="BT312" s="11">
        <f t="shared" si="303"/>
        <v>0</v>
      </c>
      <c r="BU312" s="11">
        <f t="shared" si="304"/>
        <v>0</v>
      </c>
      <c r="BV312" s="11">
        <f t="shared" si="305"/>
        <v>0</v>
      </c>
      <c r="BW312" s="11">
        <f t="shared" si="306"/>
        <v>0</v>
      </c>
      <c r="BX312" s="11">
        <f t="shared" si="307"/>
        <v>0</v>
      </c>
      <c r="BY312" s="11">
        <f t="shared" si="308"/>
        <v>0</v>
      </c>
      <c r="BZ312" s="11">
        <f t="shared" si="309"/>
        <v>0</v>
      </c>
      <c r="CA312" s="11">
        <f t="shared" si="310"/>
        <v>0</v>
      </c>
      <c r="CB312" s="11">
        <f t="shared" si="311"/>
        <v>0</v>
      </c>
      <c r="CC312" s="11">
        <f t="shared" si="312"/>
        <v>0</v>
      </c>
      <c r="CD312" s="11">
        <f t="shared" si="313"/>
        <v>0</v>
      </c>
      <c r="CE312" s="11">
        <f t="shared" si="314"/>
        <v>0</v>
      </c>
      <c r="CF312" s="11">
        <f t="shared" si="315"/>
        <v>0</v>
      </c>
      <c r="CG312" s="11">
        <f t="shared" si="316"/>
        <v>0</v>
      </c>
      <c r="CH312" s="11">
        <f t="shared" si="317"/>
        <v>0</v>
      </c>
      <c r="CI312" s="11">
        <f t="shared" si="318"/>
        <v>0</v>
      </c>
      <c r="CJ312" s="11">
        <f t="shared" si="319"/>
        <v>0</v>
      </c>
      <c r="CK312" s="11">
        <f t="shared" si="320"/>
        <v>0</v>
      </c>
      <c r="CL312" s="11">
        <f t="shared" si="321"/>
        <v>0</v>
      </c>
      <c r="CM312" s="11">
        <f t="shared" si="322"/>
        <v>0</v>
      </c>
      <c r="CN312" s="11">
        <f t="shared" si="323"/>
        <v>0</v>
      </c>
      <c r="CO312" s="11">
        <f t="shared" si="324"/>
        <v>0</v>
      </c>
      <c r="CQ312">
        <f t="shared" si="325"/>
        <v>0</v>
      </c>
    </row>
    <row r="313" spans="1:95" ht="12.75">
      <c r="A313" s="7" t="s">
        <v>12</v>
      </c>
      <c r="B313" s="13">
        <f t="shared" si="294"/>
        <v>0</v>
      </c>
      <c r="C313" s="14">
        <f t="shared" si="295"/>
        <v>0</v>
      </c>
      <c r="D313" s="20">
        <f t="shared" si="296"/>
        <v>0</v>
      </c>
      <c r="E313" s="19"/>
      <c r="F313" s="12"/>
      <c r="G313" s="12"/>
      <c r="H313" s="12"/>
      <c r="I313" s="12"/>
      <c r="J313" s="12"/>
      <c r="L313" s="12"/>
      <c r="M313" s="12"/>
      <c r="N313" s="12"/>
      <c r="O313" s="12"/>
      <c r="P313" s="12"/>
      <c r="Q313" s="12"/>
      <c r="R313" s="12"/>
      <c r="S313" s="25"/>
      <c r="T313" s="19"/>
      <c r="U313" s="12"/>
      <c r="V313" s="12"/>
      <c r="W313" s="12"/>
      <c r="X313" s="12"/>
      <c r="Y313" s="12"/>
      <c r="Z313" s="12"/>
      <c r="AA313" s="12"/>
      <c r="AB313" s="27"/>
      <c r="AC313" s="12"/>
      <c r="AD313" s="12"/>
      <c r="AE313" s="12"/>
      <c r="AF313" s="12"/>
      <c r="AG313" s="12"/>
      <c r="AH313" s="12"/>
      <c r="AI313" s="12"/>
      <c r="AJ313">
        <f aca="true" t="shared" si="355" ref="AJ313:AJ344">IF(E313="x",1,IF(E313&gt;0,1,""))</f>
      </c>
      <c r="AK313">
        <f aca="true" t="shared" si="356" ref="AK313:AK344">IF(F313="x",1,IF(F313&gt;0,1,""))</f>
      </c>
      <c r="AL313">
        <f aca="true" t="shared" si="357" ref="AL313:AL344">IF(G313="x",1,IF(G313&gt;0,1,""))</f>
      </c>
      <c r="AM313">
        <f aca="true" t="shared" si="358" ref="AM313:AM344">IF(H313="x",1,IF(H313&gt;0,1,""))</f>
      </c>
      <c r="AN313">
        <f aca="true" t="shared" si="359" ref="AN313:AN344">IF(I313="x",1,IF(I313&gt;0,1,""))</f>
      </c>
      <c r="AO313">
        <f aca="true" t="shared" si="360" ref="AO313:AO344">IF(J313="x",1,IF(J313&gt;0,1,""))</f>
      </c>
      <c r="AP313">
        <f t="shared" si="350"/>
      </c>
      <c r="AQ313">
        <f t="shared" si="351"/>
      </c>
      <c r="AR313">
        <f t="shared" si="352"/>
      </c>
      <c r="AS313">
        <f t="shared" si="353"/>
      </c>
      <c r="AT313">
        <f t="shared" si="354"/>
      </c>
      <c r="AU313">
        <f aca="true" t="shared" si="361" ref="AU313:AU344">IF(P313="x",1,IF(P313&gt;0,1,""))</f>
      </c>
      <c r="AV313">
        <f t="shared" si="326"/>
      </c>
      <c r="AW313">
        <f t="shared" si="327"/>
      </c>
      <c r="AX313">
        <f aca="true" t="shared" si="362" ref="AX313:AX344">IF(S313="x",1,IF(S313&gt;0,1,""))</f>
      </c>
      <c r="AY313">
        <f aca="true" t="shared" si="363" ref="AY313:AY344">IF(T313="x",1,IF(T313&gt;0,1,""))</f>
      </c>
      <c r="AZ313">
        <f aca="true" t="shared" si="364" ref="AZ313:AZ344">IF(U313="x",1,IF(U313&gt;0,1,""))</f>
      </c>
      <c r="BA313">
        <f aca="true" t="shared" si="365" ref="BA313:BA344">IF(V313="x",1,IF(V313&gt;0,1,""))</f>
      </c>
      <c r="BB313">
        <f aca="true" t="shared" si="366" ref="BB313:BB344">IF(W313="x",1,IF(W313&gt;0,1,""))</f>
      </c>
      <c r="BC313">
        <f aca="true" t="shared" si="367" ref="BC313:BC344">IF(X313="x",1,IF(X313&gt;0,1,""))</f>
      </c>
      <c r="BD313">
        <f aca="true" t="shared" si="368" ref="BD313:BD344">IF(Y313="x",1,IF(Y313&gt;0,1,""))</f>
      </c>
      <c r="BE313">
        <f aca="true" t="shared" si="369" ref="BE313:BE344">IF(Z313="x",1,IF(Z313&gt;0,1,""))</f>
      </c>
      <c r="BF313">
        <f aca="true" t="shared" si="370" ref="BF313:BF344">IF(AA313="x",1,IF(AA313&gt;0,1,""))</f>
      </c>
      <c r="BG313">
        <f aca="true" t="shared" si="371" ref="BG313:BG344">IF(AB313="x",1,IF(AB313&gt;0,1,""))</f>
      </c>
      <c r="BH313">
        <f aca="true" t="shared" si="372" ref="BH313:BH344">IF(AC313="x",1,IF(AC313&gt;0,1,""))</f>
      </c>
      <c r="BI313">
        <f t="shared" si="328"/>
      </c>
      <c r="BJ313">
        <f t="shared" si="329"/>
      </c>
      <c r="BK313">
        <f t="shared" si="329"/>
      </c>
      <c r="BL313">
        <f aca="true" t="shared" si="373" ref="BL313:BL344">IF(AG313="x",1,IF(AG313&gt;0,1,""))</f>
      </c>
      <c r="BM313">
        <f aca="true" t="shared" si="374" ref="BM313:BM344">IF(AH313="x",1,IF(AH313&gt;0,1,""))</f>
      </c>
      <c r="BN313" s="10">
        <f t="shared" si="297"/>
        <v>0</v>
      </c>
      <c r="BO313" s="11">
        <f t="shared" si="298"/>
        <v>0</v>
      </c>
      <c r="BP313" s="11">
        <f t="shared" si="299"/>
        <v>0</v>
      </c>
      <c r="BQ313" s="11">
        <f t="shared" si="300"/>
        <v>0</v>
      </c>
      <c r="BR313" s="11">
        <f t="shared" si="301"/>
        <v>0</v>
      </c>
      <c r="BS313" s="11">
        <f t="shared" si="302"/>
        <v>0</v>
      </c>
      <c r="BT313" s="11">
        <f t="shared" si="303"/>
        <v>0</v>
      </c>
      <c r="BU313" s="11">
        <f t="shared" si="304"/>
        <v>0</v>
      </c>
      <c r="BV313" s="11">
        <f t="shared" si="305"/>
        <v>0</v>
      </c>
      <c r="BW313" s="11">
        <f t="shared" si="306"/>
        <v>0</v>
      </c>
      <c r="BX313" s="11">
        <f t="shared" si="307"/>
        <v>0</v>
      </c>
      <c r="BY313" s="11">
        <f t="shared" si="308"/>
        <v>0</v>
      </c>
      <c r="BZ313" s="11">
        <f t="shared" si="309"/>
        <v>0</v>
      </c>
      <c r="CA313" s="11">
        <f t="shared" si="310"/>
        <v>0</v>
      </c>
      <c r="CB313" s="11">
        <f t="shared" si="311"/>
        <v>0</v>
      </c>
      <c r="CC313" s="11">
        <f t="shared" si="312"/>
        <v>0</v>
      </c>
      <c r="CD313" s="11">
        <f t="shared" si="313"/>
        <v>0</v>
      </c>
      <c r="CE313" s="11">
        <f t="shared" si="314"/>
        <v>0</v>
      </c>
      <c r="CF313" s="11">
        <f t="shared" si="315"/>
        <v>0</v>
      </c>
      <c r="CG313" s="11">
        <f t="shared" si="316"/>
        <v>0</v>
      </c>
      <c r="CH313" s="11">
        <f t="shared" si="317"/>
        <v>0</v>
      </c>
      <c r="CI313" s="11">
        <f t="shared" si="318"/>
        <v>0</v>
      </c>
      <c r="CJ313" s="11">
        <f t="shared" si="319"/>
        <v>0</v>
      </c>
      <c r="CK313" s="11">
        <f t="shared" si="320"/>
        <v>0</v>
      </c>
      <c r="CL313" s="11">
        <f t="shared" si="321"/>
        <v>0</v>
      </c>
      <c r="CM313" s="11">
        <f t="shared" si="322"/>
        <v>0</v>
      </c>
      <c r="CN313" s="11">
        <f t="shared" si="323"/>
        <v>0</v>
      </c>
      <c r="CO313" s="11">
        <f t="shared" si="324"/>
        <v>0</v>
      </c>
      <c r="CQ313">
        <f t="shared" si="325"/>
        <v>0</v>
      </c>
    </row>
    <row r="314" spans="1:95" ht="12.75">
      <c r="A314" s="7" t="s">
        <v>12</v>
      </c>
      <c r="B314" s="13">
        <f t="shared" si="294"/>
        <v>0</v>
      </c>
      <c r="C314" s="14">
        <f t="shared" si="295"/>
        <v>0</v>
      </c>
      <c r="D314" s="20">
        <f t="shared" si="296"/>
        <v>0</v>
      </c>
      <c r="E314" s="19"/>
      <c r="F314" s="12"/>
      <c r="G314" s="12"/>
      <c r="H314" s="12"/>
      <c r="I314" s="12"/>
      <c r="J314" s="12"/>
      <c r="L314" s="12"/>
      <c r="M314" s="12"/>
      <c r="N314" s="12"/>
      <c r="O314" s="12"/>
      <c r="P314" s="12"/>
      <c r="Q314" s="12"/>
      <c r="R314" s="12"/>
      <c r="S314" s="25"/>
      <c r="T314" s="19"/>
      <c r="U314" s="12"/>
      <c r="V314" s="12"/>
      <c r="W314" s="12"/>
      <c r="X314" s="12"/>
      <c r="Y314" s="12"/>
      <c r="Z314" s="12"/>
      <c r="AA314" s="12"/>
      <c r="AB314" s="27"/>
      <c r="AC314" s="12"/>
      <c r="AD314" s="12"/>
      <c r="AE314" s="12"/>
      <c r="AF314" s="12"/>
      <c r="AG314" s="12"/>
      <c r="AH314" s="12"/>
      <c r="AI314" s="12"/>
      <c r="AJ314">
        <f t="shared" si="355"/>
      </c>
      <c r="AK314">
        <f t="shared" si="356"/>
      </c>
      <c r="AL314">
        <f t="shared" si="357"/>
      </c>
      <c r="AM314">
        <f t="shared" si="358"/>
      </c>
      <c r="AN314">
        <f t="shared" si="359"/>
      </c>
      <c r="AO314">
        <f t="shared" si="360"/>
      </c>
      <c r="AP314">
        <f aca="true" t="shared" si="375" ref="AP314:AP345">IF(K314="x",1,IF(K314&gt;0,1,""))</f>
      </c>
      <c r="AQ314">
        <f aca="true" t="shared" si="376" ref="AQ314:AQ345">IF(L314="x",1,IF(L314&gt;0,1,""))</f>
      </c>
      <c r="AR314">
        <f aca="true" t="shared" si="377" ref="AR314:AR345">IF(M314="x",1,IF(M314&gt;0,1,""))</f>
      </c>
      <c r="AS314">
        <f aca="true" t="shared" si="378" ref="AS314:AS345">IF(N314="x",1,IF(N314&gt;0,1,""))</f>
      </c>
      <c r="AT314">
        <f aca="true" t="shared" si="379" ref="AT314:AT345">IF(O314="x",1,IF(O314&gt;0,1,""))</f>
      </c>
      <c r="AU314">
        <f t="shared" si="361"/>
      </c>
      <c r="AV314">
        <f t="shared" si="326"/>
      </c>
      <c r="AW314">
        <f t="shared" si="327"/>
      </c>
      <c r="AX314">
        <f t="shared" si="362"/>
      </c>
      <c r="AY314">
        <f t="shared" si="363"/>
      </c>
      <c r="AZ314">
        <f t="shared" si="364"/>
      </c>
      <c r="BA314">
        <f t="shared" si="365"/>
      </c>
      <c r="BB314">
        <f t="shared" si="366"/>
      </c>
      <c r="BC314">
        <f t="shared" si="367"/>
      </c>
      <c r="BD314">
        <f t="shared" si="368"/>
      </c>
      <c r="BE314">
        <f t="shared" si="369"/>
      </c>
      <c r="BF314">
        <f t="shared" si="370"/>
      </c>
      <c r="BG314">
        <f t="shared" si="371"/>
      </c>
      <c r="BH314">
        <f t="shared" si="372"/>
      </c>
      <c r="BI314">
        <f t="shared" si="328"/>
      </c>
      <c r="BJ314">
        <f t="shared" si="329"/>
      </c>
      <c r="BK314">
        <f t="shared" si="329"/>
      </c>
      <c r="BL314">
        <f t="shared" si="373"/>
      </c>
      <c r="BM314">
        <f t="shared" si="374"/>
      </c>
      <c r="BN314" s="10">
        <f t="shared" si="297"/>
        <v>0</v>
      </c>
      <c r="BO314" s="11">
        <f t="shared" si="298"/>
        <v>0</v>
      </c>
      <c r="BP314" s="11">
        <f t="shared" si="299"/>
        <v>0</v>
      </c>
      <c r="BQ314" s="11">
        <f t="shared" si="300"/>
        <v>0</v>
      </c>
      <c r="BR314" s="11">
        <f t="shared" si="301"/>
        <v>0</v>
      </c>
      <c r="BS314" s="11">
        <f t="shared" si="302"/>
        <v>0</v>
      </c>
      <c r="BT314" s="11">
        <f t="shared" si="303"/>
        <v>0</v>
      </c>
      <c r="BU314" s="11">
        <f t="shared" si="304"/>
        <v>0</v>
      </c>
      <c r="BV314" s="11">
        <f t="shared" si="305"/>
        <v>0</v>
      </c>
      <c r="BW314" s="11">
        <f t="shared" si="306"/>
        <v>0</v>
      </c>
      <c r="BX314" s="11">
        <f t="shared" si="307"/>
        <v>0</v>
      </c>
      <c r="BY314" s="11">
        <f t="shared" si="308"/>
        <v>0</v>
      </c>
      <c r="BZ314" s="11">
        <f t="shared" si="309"/>
        <v>0</v>
      </c>
      <c r="CA314" s="11">
        <f t="shared" si="310"/>
        <v>0</v>
      </c>
      <c r="CB314" s="11">
        <f t="shared" si="311"/>
        <v>0</v>
      </c>
      <c r="CC314" s="11">
        <f t="shared" si="312"/>
        <v>0</v>
      </c>
      <c r="CD314" s="11">
        <f t="shared" si="313"/>
        <v>0</v>
      </c>
      <c r="CE314" s="11">
        <f t="shared" si="314"/>
        <v>0</v>
      </c>
      <c r="CF314" s="11">
        <f t="shared" si="315"/>
        <v>0</v>
      </c>
      <c r="CG314" s="11">
        <f t="shared" si="316"/>
        <v>0</v>
      </c>
      <c r="CH314" s="11">
        <f t="shared" si="317"/>
        <v>0</v>
      </c>
      <c r="CI314" s="11">
        <f t="shared" si="318"/>
        <v>0</v>
      </c>
      <c r="CJ314" s="11">
        <f t="shared" si="319"/>
        <v>0</v>
      </c>
      <c r="CK314" s="11">
        <f t="shared" si="320"/>
        <v>0</v>
      </c>
      <c r="CL314" s="11">
        <f t="shared" si="321"/>
        <v>0</v>
      </c>
      <c r="CM314" s="11">
        <f t="shared" si="322"/>
        <v>0</v>
      </c>
      <c r="CN314" s="11">
        <f t="shared" si="323"/>
        <v>0</v>
      </c>
      <c r="CO314" s="11">
        <f t="shared" si="324"/>
        <v>0</v>
      </c>
      <c r="CQ314">
        <f t="shared" si="325"/>
        <v>0</v>
      </c>
    </row>
    <row r="315" spans="1:95" ht="12.75">
      <c r="A315" s="7" t="s">
        <v>12</v>
      </c>
      <c r="B315" s="13">
        <f t="shared" si="294"/>
        <v>0</v>
      </c>
      <c r="C315" s="14">
        <f t="shared" si="295"/>
        <v>0</v>
      </c>
      <c r="D315" s="20">
        <f t="shared" si="296"/>
        <v>0</v>
      </c>
      <c r="E315" s="19"/>
      <c r="F315" s="12"/>
      <c r="G315" s="12"/>
      <c r="H315" s="12"/>
      <c r="I315" s="12"/>
      <c r="J315" s="12"/>
      <c r="L315" s="12"/>
      <c r="M315" s="12"/>
      <c r="N315" s="12"/>
      <c r="O315" s="12"/>
      <c r="P315" s="12"/>
      <c r="Q315" s="12"/>
      <c r="R315" s="12"/>
      <c r="S315" s="25"/>
      <c r="T315" s="19"/>
      <c r="U315" s="12"/>
      <c r="V315" s="12"/>
      <c r="W315" s="12"/>
      <c r="X315" s="12"/>
      <c r="Y315" s="12"/>
      <c r="Z315" s="12"/>
      <c r="AA315" s="12"/>
      <c r="AB315" s="27"/>
      <c r="AC315" s="12"/>
      <c r="AD315" s="12"/>
      <c r="AE315" s="12"/>
      <c r="AF315" s="12"/>
      <c r="AG315" s="12"/>
      <c r="AH315" s="12"/>
      <c r="AI315" s="12"/>
      <c r="AJ315">
        <f t="shared" si="355"/>
      </c>
      <c r="AK315">
        <f t="shared" si="356"/>
      </c>
      <c r="AL315">
        <f t="shared" si="357"/>
      </c>
      <c r="AM315">
        <f t="shared" si="358"/>
      </c>
      <c r="AN315">
        <f t="shared" si="359"/>
      </c>
      <c r="AO315">
        <f t="shared" si="360"/>
      </c>
      <c r="AP315">
        <f t="shared" si="375"/>
      </c>
      <c r="AQ315">
        <f t="shared" si="376"/>
      </c>
      <c r="AR315">
        <f t="shared" si="377"/>
      </c>
      <c r="AS315">
        <f t="shared" si="378"/>
      </c>
      <c r="AT315">
        <f t="shared" si="379"/>
      </c>
      <c r="AU315">
        <f t="shared" si="361"/>
      </c>
      <c r="AV315">
        <f t="shared" si="326"/>
      </c>
      <c r="AW315">
        <f t="shared" si="327"/>
      </c>
      <c r="AX315">
        <f t="shared" si="362"/>
      </c>
      <c r="AY315">
        <f t="shared" si="363"/>
      </c>
      <c r="AZ315">
        <f t="shared" si="364"/>
      </c>
      <c r="BA315">
        <f t="shared" si="365"/>
      </c>
      <c r="BB315">
        <f t="shared" si="366"/>
      </c>
      <c r="BC315">
        <f t="shared" si="367"/>
      </c>
      <c r="BD315">
        <f t="shared" si="368"/>
      </c>
      <c r="BE315">
        <f t="shared" si="369"/>
      </c>
      <c r="BF315">
        <f t="shared" si="370"/>
      </c>
      <c r="BG315">
        <f t="shared" si="371"/>
      </c>
      <c r="BH315">
        <f t="shared" si="372"/>
      </c>
      <c r="BI315">
        <f t="shared" si="328"/>
      </c>
      <c r="BJ315">
        <f t="shared" si="329"/>
      </c>
      <c r="BK315">
        <f t="shared" si="329"/>
      </c>
      <c r="BL315">
        <f t="shared" si="373"/>
      </c>
      <c r="BM315">
        <f t="shared" si="374"/>
      </c>
      <c r="BN315" s="10">
        <f t="shared" si="297"/>
        <v>0</v>
      </c>
      <c r="BO315" s="11">
        <f t="shared" si="298"/>
        <v>0</v>
      </c>
      <c r="BP315" s="11">
        <f t="shared" si="299"/>
        <v>0</v>
      </c>
      <c r="BQ315" s="11">
        <f t="shared" si="300"/>
        <v>0</v>
      </c>
      <c r="BR315" s="11">
        <f t="shared" si="301"/>
        <v>0</v>
      </c>
      <c r="BS315" s="11">
        <f t="shared" si="302"/>
        <v>0</v>
      </c>
      <c r="BT315" s="11">
        <f t="shared" si="303"/>
        <v>0</v>
      </c>
      <c r="BU315" s="11">
        <f t="shared" si="304"/>
        <v>0</v>
      </c>
      <c r="BV315" s="11">
        <f t="shared" si="305"/>
        <v>0</v>
      </c>
      <c r="BW315" s="11">
        <f t="shared" si="306"/>
        <v>0</v>
      </c>
      <c r="BX315" s="11">
        <f t="shared" si="307"/>
        <v>0</v>
      </c>
      <c r="BY315" s="11">
        <f t="shared" si="308"/>
        <v>0</v>
      </c>
      <c r="BZ315" s="11">
        <f t="shared" si="309"/>
        <v>0</v>
      </c>
      <c r="CA315" s="11">
        <f t="shared" si="310"/>
        <v>0</v>
      </c>
      <c r="CB315" s="11">
        <f t="shared" si="311"/>
        <v>0</v>
      </c>
      <c r="CC315" s="11">
        <f t="shared" si="312"/>
        <v>0</v>
      </c>
      <c r="CD315" s="11">
        <f t="shared" si="313"/>
        <v>0</v>
      </c>
      <c r="CE315" s="11">
        <f t="shared" si="314"/>
        <v>0</v>
      </c>
      <c r="CF315" s="11">
        <f t="shared" si="315"/>
        <v>0</v>
      </c>
      <c r="CG315" s="11">
        <f t="shared" si="316"/>
        <v>0</v>
      </c>
      <c r="CH315" s="11">
        <f t="shared" si="317"/>
        <v>0</v>
      </c>
      <c r="CI315" s="11">
        <f t="shared" si="318"/>
        <v>0</v>
      </c>
      <c r="CJ315" s="11">
        <f t="shared" si="319"/>
        <v>0</v>
      </c>
      <c r="CK315" s="11">
        <f t="shared" si="320"/>
        <v>0</v>
      </c>
      <c r="CL315" s="11">
        <f t="shared" si="321"/>
        <v>0</v>
      </c>
      <c r="CM315" s="11">
        <f t="shared" si="322"/>
        <v>0</v>
      </c>
      <c r="CN315" s="11">
        <f t="shared" si="323"/>
        <v>0</v>
      </c>
      <c r="CO315" s="11">
        <f t="shared" si="324"/>
        <v>0</v>
      </c>
      <c r="CQ315">
        <f t="shared" si="325"/>
        <v>0</v>
      </c>
    </row>
    <row r="316" spans="1:95" ht="12.75">
      <c r="A316" s="7" t="s">
        <v>12</v>
      </c>
      <c r="B316" s="13">
        <f t="shared" si="294"/>
        <v>0</v>
      </c>
      <c r="C316" s="14">
        <f t="shared" si="295"/>
        <v>0</v>
      </c>
      <c r="D316" s="20">
        <f t="shared" si="296"/>
        <v>0</v>
      </c>
      <c r="E316" s="19"/>
      <c r="F316" s="12"/>
      <c r="G316" s="12"/>
      <c r="H316" s="12"/>
      <c r="I316" s="12"/>
      <c r="J316" s="12"/>
      <c r="L316" s="12"/>
      <c r="M316" s="12"/>
      <c r="N316" s="12"/>
      <c r="O316" s="12"/>
      <c r="P316" s="12"/>
      <c r="Q316" s="12"/>
      <c r="R316" s="12"/>
      <c r="S316" s="25"/>
      <c r="T316" s="19"/>
      <c r="U316" s="12"/>
      <c r="V316" s="12"/>
      <c r="W316" s="12"/>
      <c r="X316" s="12"/>
      <c r="Y316" s="12"/>
      <c r="Z316" s="12"/>
      <c r="AA316" s="12"/>
      <c r="AB316" s="27"/>
      <c r="AC316" s="12"/>
      <c r="AD316" s="12"/>
      <c r="AE316" s="12"/>
      <c r="AF316" s="12"/>
      <c r="AG316" s="12"/>
      <c r="AH316" s="12"/>
      <c r="AI316" s="12"/>
      <c r="AJ316">
        <f t="shared" si="355"/>
      </c>
      <c r="AK316">
        <f t="shared" si="356"/>
      </c>
      <c r="AL316">
        <f t="shared" si="357"/>
      </c>
      <c r="AM316">
        <f t="shared" si="358"/>
      </c>
      <c r="AN316">
        <f t="shared" si="359"/>
      </c>
      <c r="AO316">
        <f t="shared" si="360"/>
      </c>
      <c r="AP316">
        <f t="shared" si="375"/>
      </c>
      <c r="AQ316">
        <f t="shared" si="376"/>
      </c>
      <c r="AR316">
        <f t="shared" si="377"/>
      </c>
      <c r="AS316">
        <f t="shared" si="378"/>
      </c>
      <c r="AT316">
        <f t="shared" si="379"/>
      </c>
      <c r="AU316">
        <f t="shared" si="361"/>
      </c>
      <c r="AV316">
        <f t="shared" si="326"/>
      </c>
      <c r="AW316">
        <f t="shared" si="327"/>
      </c>
      <c r="AX316">
        <f t="shared" si="362"/>
      </c>
      <c r="AY316">
        <f t="shared" si="363"/>
      </c>
      <c r="AZ316">
        <f t="shared" si="364"/>
      </c>
      <c r="BA316">
        <f t="shared" si="365"/>
      </c>
      <c r="BB316">
        <f t="shared" si="366"/>
      </c>
      <c r="BC316">
        <f t="shared" si="367"/>
      </c>
      <c r="BD316">
        <f t="shared" si="368"/>
      </c>
      <c r="BE316">
        <f t="shared" si="369"/>
      </c>
      <c r="BF316">
        <f t="shared" si="370"/>
      </c>
      <c r="BG316">
        <f t="shared" si="371"/>
      </c>
      <c r="BH316">
        <f t="shared" si="372"/>
      </c>
      <c r="BI316">
        <f t="shared" si="328"/>
      </c>
      <c r="BJ316">
        <f t="shared" si="329"/>
      </c>
      <c r="BK316">
        <f t="shared" si="329"/>
      </c>
      <c r="BL316">
        <f t="shared" si="373"/>
      </c>
      <c r="BM316">
        <f t="shared" si="374"/>
      </c>
      <c r="BN316" s="10">
        <f t="shared" si="297"/>
        <v>0</v>
      </c>
      <c r="BO316" s="11">
        <f t="shared" si="298"/>
        <v>0</v>
      </c>
      <c r="BP316" s="11">
        <f t="shared" si="299"/>
        <v>0</v>
      </c>
      <c r="BQ316" s="11">
        <f t="shared" si="300"/>
        <v>0</v>
      </c>
      <c r="BR316" s="11">
        <f t="shared" si="301"/>
        <v>0</v>
      </c>
      <c r="BS316" s="11">
        <f t="shared" si="302"/>
        <v>0</v>
      </c>
      <c r="BT316" s="11">
        <f t="shared" si="303"/>
        <v>0</v>
      </c>
      <c r="BU316" s="11">
        <f t="shared" si="304"/>
        <v>0</v>
      </c>
      <c r="BV316" s="11">
        <f t="shared" si="305"/>
        <v>0</v>
      </c>
      <c r="BW316" s="11">
        <f t="shared" si="306"/>
        <v>0</v>
      </c>
      <c r="BX316" s="11">
        <f t="shared" si="307"/>
        <v>0</v>
      </c>
      <c r="BY316" s="11">
        <f t="shared" si="308"/>
        <v>0</v>
      </c>
      <c r="BZ316" s="11">
        <f t="shared" si="309"/>
        <v>0</v>
      </c>
      <c r="CA316" s="11">
        <f t="shared" si="310"/>
        <v>0</v>
      </c>
      <c r="CB316" s="11">
        <f t="shared" si="311"/>
        <v>0</v>
      </c>
      <c r="CC316" s="11">
        <f t="shared" si="312"/>
        <v>0</v>
      </c>
      <c r="CD316" s="11">
        <f t="shared" si="313"/>
        <v>0</v>
      </c>
      <c r="CE316" s="11">
        <f t="shared" si="314"/>
        <v>0</v>
      </c>
      <c r="CF316" s="11">
        <f t="shared" si="315"/>
        <v>0</v>
      </c>
      <c r="CG316" s="11">
        <f t="shared" si="316"/>
        <v>0</v>
      </c>
      <c r="CH316" s="11">
        <f t="shared" si="317"/>
        <v>0</v>
      </c>
      <c r="CI316" s="11">
        <f t="shared" si="318"/>
        <v>0</v>
      </c>
      <c r="CJ316" s="11">
        <f t="shared" si="319"/>
        <v>0</v>
      </c>
      <c r="CK316" s="11">
        <f t="shared" si="320"/>
        <v>0</v>
      </c>
      <c r="CL316" s="11">
        <f t="shared" si="321"/>
        <v>0</v>
      </c>
      <c r="CM316" s="11">
        <f t="shared" si="322"/>
        <v>0</v>
      </c>
      <c r="CN316" s="11">
        <f t="shared" si="323"/>
        <v>0</v>
      </c>
      <c r="CO316" s="11">
        <f t="shared" si="324"/>
        <v>0</v>
      </c>
      <c r="CQ316">
        <f t="shared" si="325"/>
        <v>0</v>
      </c>
    </row>
    <row r="317" spans="1:95" ht="12.75">
      <c r="A317" s="7" t="s">
        <v>12</v>
      </c>
      <c r="B317" s="13">
        <f t="shared" si="294"/>
        <v>0</v>
      </c>
      <c r="C317" s="14">
        <f t="shared" si="295"/>
        <v>0</v>
      </c>
      <c r="D317" s="20">
        <f t="shared" si="296"/>
        <v>0</v>
      </c>
      <c r="E317" s="19"/>
      <c r="F317" s="12"/>
      <c r="G317" s="12"/>
      <c r="H317" s="12"/>
      <c r="I317" s="12"/>
      <c r="J317" s="12"/>
      <c r="L317" s="12"/>
      <c r="M317" s="12"/>
      <c r="N317" s="12"/>
      <c r="O317" s="12"/>
      <c r="P317" s="12"/>
      <c r="Q317" s="12"/>
      <c r="R317" s="12"/>
      <c r="S317" s="25"/>
      <c r="T317" s="19"/>
      <c r="U317" s="12"/>
      <c r="V317" s="12"/>
      <c r="W317" s="12"/>
      <c r="X317" s="12"/>
      <c r="Y317" s="12"/>
      <c r="Z317" s="12"/>
      <c r="AA317" s="12"/>
      <c r="AB317" s="27"/>
      <c r="AC317" s="12"/>
      <c r="AD317" s="12"/>
      <c r="AE317" s="12"/>
      <c r="AF317" s="12"/>
      <c r="AG317" s="12"/>
      <c r="AH317" s="12"/>
      <c r="AI317" s="12"/>
      <c r="AJ317">
        <f t="shared" si="355"/>
      </c>
      <c r="AK317">
        <f t="shared" si="356"/>
      </c>
      <c r="AL317">
        <f t="shared" si="357"/>
      </c>
      <c r="AM317">
        <f t="shared" si="358"/>
      </c>
      <c r="AN317">
        <f t="shared" si="359"/>
      </c>
      <c r="AO317">
        <f t="shared" si="360"/>
      </c>
      <c r="AP317">
        <f t="shared" si="375"/>
      </c>
      <c r="AQ317">
        <f t="shared" si="376"/>
      </c>
      <c r="AR317">
        <f t="shared" si="377"/>
      </c>
      <c r="AS317">
        <f t="shared" si="378"/>
      </c>
      <c r="AT317">
        <f t="shared" si="379"/>
      </c>
      <c r="AU317">
        <f t="shared" si="361"/>
      </c>
      <c r="AV317">
        <f t="shared" si="326"/>
      </c>
      <c r="AW317">
        <f t="shared" si="327"/>
      </c>
      <c r="AX317">
        <f t="shared" si="362"/>
      </c>
      <c r="AY317">
        <f t="shared" si="363"/>
      </c>
      <c r="AZ317">
        <f t="shared" si="364"/>
      </c>
      <c r="BA317">
        <f t="shared" si="365"/>
      </c>
      <c r="BB317">
        <f t="shared" si="366"/>
      </c>
      <c r="BC317">
        <f t="shared" si="367"/>
      </c>
      <c r="BD317">
        <f t="shared" si="368"/>
      </c>
      <c r="BE317">
        <f t="shared" si="369"/>
      </c>
      <c r="BF317">
        <f t="shared" si="370"/>
      </c>
      <c r="BG317">
        <f t="shared" si="371"/>
      </c>
      <c r="BH317">
        <f t="shared" si="372"/>
      </c>
      <c r="BI317">
        <f t="shared" si="328"/>
      </c>
      <c r="BJ317">
        <f t="shared" si="329"/>
      </c>
      <c r="BK317">
        <f t="shared" si="329"/>
      </c>
      <c r="BL317">
        <f t="shared" si="373"/>
      </c>
      <c r="BM317">
        <f t="shared" si="374"/>
      </c>
      <c r="BN317" s="10">
        <f t="shared" si="297"/>
        <v>0</v>
      </c>
      <c r="BO317" s="11">
        <f t="shared" si="298"/>
        <v>0</v>
      </c>
      <c r="BP317" s="11">
        <f t="shared" si="299"/>
        <v>0</v>
      </c>
      <c r="BQ317" s="11">
        <f t="shared" si="300"/>
        <v>0</v>
      </c>
      <c r="BR317" s="11">
        <f t="shared" si="301"/>
        <v>0</v>
      </c>
      <c r="BS317" s="11">
        <f t="shared" si="302"/>
        <v>0</v>
      </c>
      <c r="BT317" s="11">
        <f t="shared" si="303"/>
        <v>0</v>
      </c>
      <c r="BU317" s="11">
        <f t="shared" si="304"/>
        <v>0</v>
      </c>
      <c r="BV317" s="11">
        <f t="shared" si="305"/>
        <v>0</v>
      </c>
      <c r="BW317" s="11">
        <f t="shared" si="306"/>
        <v>0</v>
      </c>
      <c r="BX317" s="11">
        <f t="shared" si="307"/>
        <v>0</v>
      </c>
      <c r="BY317" s="11">
        <f t="shared" si="308"/>
        <v>0</v>
      </c>
      <c r="BZ317" s="11">
        <f t="shared" si="309"/>
        <v>0</v>
      </c>
      <c r="CA317" s="11">
        <f t="shared" si="310"/>
        <v>0</v>
      </c>
      <c r="CB317" s="11">
        <f t="shared" si="311"/>
        <v>0</v>
      </c>
      <c r="CC317" s="11">
        <f t="shared" si="312"/>
        <v>0</v>
      </c>
      <c r="CD317" s="11">
        <f t="shared" si="313"/>
        <v>0</v>
      </c>
      <c r="CE317" s="11">
        <f t="shared" si="314"/>
        <v>0</v>
      </c>
      <c r="CF317" s="11">
        <f t="shared" si="315"/>
        <v>0</v>
      </c>
      <c r="CG317" s="11">
        <f t="shared" si="316"/>
        <v>0</v>
      </c>
      <c r="CH317" s="11">
        <f t="shared" si="317"/>
        <v>0</v>
      </c>
      <c r="CI317" s="11">
        <f t="shared" si="318"/>
        <v>0</v>
      </c>
      <c r="CJ317" s="11">
        <f t="shared" si="319"/>
        <v>0</v>
      </c>
      <c r="CK317" s="11">
        <f t="shared" si="320"/>
        <v>0</v>
      </c>
      <c r="CL317" s="11">
        <f t="shared" si="321"/>
        <v>0</v>
      </c>
      <c r="CM317" s="11">
        <f t="shared" si="322"/>
        <v>0</v>
      </c>
      <c r="CN317" s="11">
        <f t="shared" si="323"/>
        <v>0</v>
      </c>
      <c r="CO317" s="11">
        <f t="shared" si="324"/>
        <v>0</v>
      </c>
      <c r="CQ317">
        <f t="shared" si="325"/>
        <v>0</v>
      </c>
    </row>
    <row r="318" spans="1:95" ht="12.75">
      <c r="A318" s="7" t="s">
        <v>12</v>
      </c>
      <c r="B318" s="13">
        <f t="shared" si="294"/>
        <v>0</v>
      </c>
      <c r="C318" s="14">
        <f t="shared" si="295"/>
        <v>0</v>
      </c>
      <c r="D318" s="20">
        <f t="shared" si="296"/>
        <v>0</v>
      </c>
      <c r="E318" s="19"/>
      <c r="F318" s="12"/>
      <c r="G318" s="12"/>
      <c r="H318" s="12"/>
      <c r="I318" s="12"/>
      <c r="J318" s="12"/>
      <c r="L318" s="12"/>
      <c r="M318" s="12"/>
      <c r="N318" s="12"/>
      <c r="O318" s="12"/>
      <c r="P318" s="12"/>
      <c r="Q318" s="12"/>
      <c r="R318" s="12"/>
      <c r="S318" s="25"/>
      <c r="T318" s="19"/>
      <c r="U318" s="12"/>
      <c r="V318" s="12"/>
      <c r="W318" s="12"/>
      <c r="X318" s="12"/>
      <c r="Y318" s="12"/>
      <c r="Z318" s="12"/>
      <c r="AA318" s="12"/>
      <c r="AB318" s="27"/>
      <c r="AC318" s="12"/>
      <c r="AD318" s="12"/>
      <c r="AE318" s="12"/>
      <c r="AF318" s="12"/>
      <c r="AG318" s="12"/>
      <c r="AH318" s="12"/>
      <c r="AI318" s="12"/>
      <c r="AJ318">
        <f t="shared" si="355"/>
      </c>
      <c r="AK318">
        <f t="shared" si="356"/>
      </c>
      <c r="AL318">
        <f t="shared" si="357"/>
      </c>
      <c r="AM318">
        <f t="shared" si="358"/>
      </c>
      <c r="AN318">
        <f t="shared" si="359"/>
      </c>
      <c r="AO318">
        <f t="shared" si="360"/>
      </c>
      <c r="AP318">
        <f t="shared" si="375"/>
      </c>
      <c r="AQ318">
        <f t="shared" si="376"/>
      </c>
      <c r="AR318">
        <f t="shared" si="377"/>
      </c>
      <c r="AS318">
        <f t="shared" si="378"/>
      </c>
      <c r="AT318">
        <f t="shared" si="379"/>
      </c>
      <c r="AU318">
        <f t="shared" si="361"/>
      </c>
      <c r="AV318">
        <f t="shared" si="326"/>
      </c>
      <c r="AW318">
        <f t="shared" si="327"/>
      </c>
      <c r="AX318">
        <f t="shared" si="362"/>
      </c>
      <c r="AY318">
        <f t="shared" si="363"/>
      </c>
      <c r="AZ318">
        <f t="shared" si="364"/>
      </c>
      <c r="BA318">
        <f t="shared" si="365"/>
      </c>
      <c r="BB318">
        <f t="shared" si="366"/>
      </c>
      <c r="BC318">
        <f t="shared" si="367"/>
      </c>
      <c r="BD318">
        <f t="shared" si="368"/>
      </c>
      <c r="BE318">
        <f t="shared" si="369"/>
      </c>
      <c r="BF318">
        <f t="shared" si="370"/>
      </c>
      <c r="BG318">
        <f t="shared" si="371"/>
      </c>
      <c r="BH318">
        <f t="shared" si="372"/>
      </c>
      <c r="BI318">
        <f t="shared" si="328"/>
      </c>
      <c r="BJ318">
        <f t="shared" si="329"/>
      </c>
      <c r="BK318">
        <f t="shared" si="329"/>
      </c>
      <c r="BL318">
        <f t="shared" si="373"/>
      </c>
      <c r="BM318">
        <f t="shared" si="374"/>
      </c>
      <c r="BN318" s="10">
        <f t="shared" si="297"/>
        <v>0</v>
      </c>
      <c r="BO318" s="11">
        <f t="shared" si="298"/>
        <v>0</v>
      </c>
      <c r="BP318" s="11">
        <f t="shared" si="299"/>
        <v>0</v>
      </c>
      <c r="BQ318" s="11">
        <f t="shared" si="300"/>
        <v>0</v>
      </c>
      <c r="BR318" s="11">
        <f t="shared" si="301"/>
        <v>0</v>
      </c>
      <c r="BS318" s="11">
        <f t="shared" si="302"/>
        <v>0</v>
      </c>
      <c r="BT318" s="11">
        <f t="shared" si="303"/>
        <v>0</v>
      </c>
      <c r="BU318" s="11">
        <f t="shared" si="304"/>
        <v>0</v>
      </c>
      <c r="BV318" s="11">
        <f t="shared" si="305"/>
        <v>0</v>
      </c>
      <c r="BW318" s="11">
        <f t="shared" si="306"/>
        <v>0</v>
      </c>
      <c r="BX318" s="11">
        <f t="shared" si="307"/>
        <v>0</v>
      </c>
      <c r="BY318" s="11">
        <f t="shared" si="308"/>
        <v>0</v>
      </c>
      <c r="BZ318" s="11">
        <f t="shared" si="309"/>
        <v>0</v>
      </c>
      <c r="CA318" s="11">
        <f t="shared" si="310"/>
        <v>0</v>
      </c>
      <c r="CB318" s="11">
        <f t="shared" si="311"/>
        <v>0</v>
      </c>
      <c r="CC318" s="11">
        <f t="shared" si="312"/>
        <v>0</v>
      </c>
      <c r="CD318" s="11">
        <f t="shared" si="313"/>
        <v>0</v>
      </c>
      <c r="CE318" s="11">
        <f t="shared" si="314"/>
        <v>0</v>
      </c>
      <c r="CF318" s="11">
        <f t="shared" si="315"/>
        <v>0</v>
      </c>
      <c r="CG318" s="11">
        <f t="shared" si="316"/>
        <v>0</v>
      </c>
      <c r="CH318" s="11">
        <f t="shared" si="317"/>
        <v>0</v>
      </c>
      <c r="CI318" s="11">
        <f t="shared" si="318"/>
        <v>0</v>
      </c>
      <c r="CJ318" s="11">
        <f t="shared" si="319"/>
        <v>0</v>
      </c>
      <c r="CK318" s="11">
        <f t="shared" si="320"/>
        <v>0</v>
      </c>
      <c r="CL318" s="11">
        <f t="shared" si="321"/>
        <v>0</v>
      </c>
      <c r="CM318" s="11">
        <f t="shared" si="322"/>
        <v>0</v>
      </c>
      <c r="CN318" s="11">
        <f t="shared" si="323"/>
        <v>0</v>
      </c>
      <c r="CO318" s="11">
        <f t="shared" si="324"/>
        <v>0</v>
      </c>
      <c r="CQ318">
        <f t="shared" si="325"/>
        <v>0</v>
      </c>
    </row>
    <row r="319" spans="1:95" ht="12.75">
      <c r="A319" s="7" t="s">
        <v>12</v>
      </c>
      <c r="B319" s="13">
        <f t="shared" si="294"/>
        <v>0</v>
      </c>
      <c r="C319" s="14">
        <f t="shared" si="295"/>
        <v>0</v>
      </c>
      <c r="D319" s="20">
        <f t="shared" si="296"/>
        <v>0</v>
      </c>
      <c r="E319" s="19"/>
      <c r="F319" s="12"/>
      <c r="G319" s="12"/>
      <c r="H319" s="12"/>
      <c r="I319" s="12"/>
      <c r="J319" s="12"/>
      <c r="L319" s="12"/>
      <c r="M319" s="12"/>
      <c r="N319" s="12"/>
      <c r="O319" s="12"/>
      <c r="P319" s="12"/>
      <c r="Q319" s="12"/>
      <c r="R319" s="12"/>
      <c r="S319" s="25"/>
      <c r="T319" s="19"/>
      <c r="U319" s="12"/>
      <c r="V319" s="12"/>
      <c r="W319" s="12"/>
      <c r="X319" s="12"/>
      <c r="Y319" s="12"/>
      <c r="Z319" s="12"/>
      <c r="AA319" s="12"/>
      <c r="AB319" s="27"/>
      <c r="AC319" s="12"/>
      <c r="AD319" s="12"/>
      <c r="AE319" s="12"/>
      <c r="AF319" s="12"/>
      <c r="AG319" s="12"/>
      <c r="AH319" s="12"/>
      <c r="AI319" s="12"/>
      <c r="AJ319">
        <f t="shared" si="355"/>
      </c>
      <c r="AK319">
        <f t="shared" si="356"/>
      </c>
      <c r="AL319">
        <f t="shared" si="357"/>
      </c>
      <c r="AM319">
        <f t="shared" si="358"/>
      </c>
      <c r="AN319">
        <f t="shared" si="359"/>
      </c>
      <c r="AO319">
        <f t="shared" si="360"/>
      </c>
      <c r="AP319">
        <f t="shared" si="375"/>
      </c>
      <c r="AQ319">
        <f t="shared" si="376"/>
      </c>
      <c r="AR319">
        <f t="shared" si="377"/>
      </c>
      <c r="AS319">
        <f t="shared" si="378"/>
      </c>
      <c r="AT319">
        <f t="shared" si="379"/>
      </c>
      <c r="AU319">
        <f t="shared" si="361"/>
      </c>
      <c r="AV319">
        <f t="shared" si="326"/>
      </c>
      <c r="AW319">
        <f t="shared" si="327"/>
      </c>
      <c r="AX319">
        <f t="shared" si="362"/>
      </c>
      <c r="AY319">
        <f t="shared" si="363"/>
      </c>
      <c r="AZ319">
        <f t="shared" si="364"/>
      </c>
      <c r="BA319">
        <f t="shared" si="365"/>
      </c>
      <c r="BB319">
        <f t="shared" si="366"/>
      </c>
      <c r="BC319">
        <f t="shared" si="367"/>
      </c>
      <c r="BD319">
        <f t="shared" si="368"/>
      </c>
      <c r="BE319">
        <f t="shared" si="369"/>
      </c>
      <c r="BF319">
        <f t="shared" si="370"/>
      </c>
      <c r="BG319">
        <f t="shared" si="371"/>
      </c>
      <c r="BH319">
        <f t="shared" si="372"/>
      </c>
      <c r="BI319">
        <f t="shared" si="328"/>
      </c>
      <c r="BJ319">
        <f t="shared" si="329"/>
      </c>
      <c r="BK319">
        <f t="shared" si="329"/>
      </c>
      <c r="BL319">
        <f t="shared" si="373"/>
      </c>
      <c r="BM319">
        <f t="shared" si="374"/>
      </c>
      <c r="BN319" s="10">
        <f t="shared" si="297"/>
        <v>0</v>
      </c>
      <c r="BO319" s="11">
        <f t="shared" si="298"/>
        <v>0</v>
      </c>
      <c r="BP319" s="11">
        <f t="shared" si="299"/>
        <v>0</v>
      </c>
      <c r="BQ319" s="11">
        <f t="shared" si="300"/>
        <v>0</v>
      </c>
      <c r="BR319" s="11">
        <f t="shared" si="301"/>
        <v>0</v>
      </c>
      <c r="BS319" s="11">
        <f t="shared" si="302"/>
        <v>0</v>
      </c>
      <c r="BT319" s="11">
        <f t="shared" si="303"/>
        <v>0</v>
      </c>
      <c r="BU319" s="11">
        <f t="shared" si="304"/>
        <v>0</v>
      </c>
      <c r="BV319" s="11">
        <f t="shared" si="305"/>
        <v>0</v>
      </c>
      <c r="BW319" s="11">
        <f t="shared" si="306"/>
        <v>0</v>
      </c>
      <c r="BX319" s="11">
        <f t="shared" si="307"/>
        <v>0</v>
      </c>
      <c r="BY319" s="11">
        <f t="shared" si="308"/>
        <v>0</v>
      </c>
      <c r="BZ319" s="11">
        <f t="shared" si="309"/>
        <v>0</v>
      </c>
      <c r="CA319" s="11">
        <f t="shared" si="310"/>
        <v>0</v>
      </c>
      <c r="CB319" s="11">
        <f t="shared" si="311"/>
        <v>0</v>
      </c>
      <c r="CC319" s="11">
        <f t="shared" si="312"/>
        <v>0</v>
      </c>
      <c r="CD319" s="11">
        <f t="shared" si="313"/>
        <v>0</v>
      </c>
      <c r="CE319" s="11">
        <f t="shared" si="314"/>
        <v>0</v>
      </c>
      <c r="CF319" s="11">
        <f t="shared" si="315"/>
        <v>0</v>
      </c>
      <c r="CG319" s="11">
        <f t="shared" si="316"/>
        <v>0</v>
      </c>
      <c r="CH319" s="11">
        <f t="shared" si="317"/>
        <v>0</v>
      </c>
      <c r="CI319" s="11">
        <f t="shared" si="318"/>
        <v>0</v>
      </c>
      <c r="CJ319" s="11">
        <f t="shared" si="319"/>
        <v>0</v>
      </c>
      <c r="CK319" s="11">
        <f t="shared" si="320"/>
        <v>0</v>
      </c>
      <c r="CL319" s="11">
        <f t="shared" si="321"/>
        <v>0</v>
      </c>
      <c r="CM319" s="11">
        <f t="shared" si="322"/>
        <v>0</v>
      </c>
      <c r="CN319" s="11">
        <f t="shared" si="323"/>
        <v>0</v>
      </c>
      <c r="CO319" s="11">
        <f t="shared" si="324"/>
        <v>0</v>
      </c>
      <c r="CQ319">
        <f t="shared" si="325"/>
        <v>0</v>
      </c>
    </row>
    <row r="320" spans="1:95" ht="12.75">
      <c r="A320" s="7" t="s">
        <v>12</v>
      </c>
      <c r="B320" s="13">
        <f t="shared" si="294"/>
        <v>0</v>
      </c>
      <c r="C320" s="14">
        <f t="shared" si="295"/>
        <v>0</v>
      </c>
      <c r="D320" s="20">
        <f t="shared" si="296"/>
        <v>0</v>
      </c>
      <c r="E320" s="19"/>
      <c r="F320" s="12"/>
      <c r="G320" s="12"/>
      <c r="H320" s="12"/>
      <c r="I320" s="12"/>
      <c r="J320" s="12"/>
      <c r="L320" s="12"/>
      <c r="M320" s="12"/>
      <c r="N320" s="12"/>
      <c r="O320" s="12"/>
      <c r="P320" s="12"/>
      <c r="Q320" s="12"/>
      <c r="R320" s="12"/>
      <c r="S320" s="25"/>
      <c r="T320" s="19"/>
      <c r="U320" s="12"/>
      <c r="V320" s="12"/>
      <c r="W320" s="12"/>
      <c r="X320" s="12"/>
      <c r="Y320" s="12"/>
      <c r="Z320" s="12"/>
      <c r="AA320" s="12"/>
      <c r="AB320" s="27"/>
      <c r="AC320" s="12"/>
      <c r="AD320" s="12"/>
      <c r="AE320" s="12"/>
      <c r="AF320" s="12"/>
      <c r="AG320" s="12"/>
      <c r="AH320" s="12"/>
      <c r="AI320" s="12"/>
      <c r="AJ320">
        <f t="shared" si="355"/>
      </c>
      <c r="AK320">
        <f t="shared" si="356"/>
      </c>
      <c r="AL320">
        <f t="shared" si="357"/>
      </c>
      <c r="AM320">
        <f t="shared" si="358"/>
      </c>
      <c r="AN320">
        <f t="shared" si="359"/>
      </c>
      <c r="AO320">
        <f t="shared" si="360"/>
      </c>
      <c r="AP320">
        <f t="shared" si="375"/>
      </c>
      <c r="AQ320">
        <f t="shared" si="376"/>
      </c>
      <c r="AR320">
        <f t="shared" si="377"/>
      </c>
      <c r="AS320">
        <f t="shared" si="378"/>
      </c>
      <c r="AT320">
        <f t="shared" si="379"/>
      </c>
      <c r="AU320">
        <f t="shared" si="361"/>
      </c>
      <c r="AV320">
        <f t="shared" si="326"/>
      </c>
      <c r="AW320">
        <f t="shared" si="327"/>
      </c>
      <c r="AX320">
        <f t="shared" si="362"/>
      </c>
      <c r="AY320">
        <f t="shared" si="363"/>
      </c>
      <c r="AZ320">
        <f t="shared" si="364"/>
      </c>
      <c r="BA320">
        <f t="shared" si="365"/>
      </c>
      <c r="BB320">
        <f t="shared" si="366"/>
      </c>
      <c r="BC320">
        <f t="shared" si="367"/>
      </c>
      <c r="BD320">
        <f t="shared" si="368"/>
      </c>
      <c r="BE320">
        <f t="shared" si="369"/>
      </c>
      <c r="BF320">
        <f t="shared" si="370"/>
      </c>
      <c r="BG320">
        <f t="shared" si="371"/>
      </c>
      <c r="BH320">
        <f t="shared" si="372"/>
      </c>
      <c r="BI320">
        <f t="shared" si="328"/>
      </c>
      <c r="BJ320">
        <f t="shared" si="329"/>
      </c>
      <c r="BK320">
        <f t="shared" si="329"/>
      </c>
      <c r="BL320">
        <f t="shared" si="373"/>
      </c>
      <c r="BM320">
        <f t="shared" si="374"/>
      </c>
      <c r="BN320" s="10">
        <f t="shared" si="297"/>
        <v>0</v>
      </c>
      <c r="BO320" s="11">
        <f t="shared" si="298"/>
        <v>0</v>
      </c>
      <c r="BP320" s="11">
        <f t="shared" si="299"/>
        <v>0</v>
      </c>
      <c r="BQ320" s="11">
        <f t="shared" si="300"/>
        <v>0</v>
      </c>
      <c r="BR320" s="11">
        <f t="shared" si="301"/>
        <v>0</v>
      </c>
      <c r="BS320" s="11">
        <f t="shared" si="302"/>
        <v>0</v>
      </c>
      <c r="BT320" s="11">
        <f t="shared" si="303"/>
        <v>0</v>
      </c>
      <c r="BU320" s="11">
        <f t="shared" si="304"/>
        <v>0</v>
      </c>
      <c r="BV320" s="11">
        <f t="shared" si="305"/>
        <v>0</v>
      </c>
      <c r="BW320" s="11">
        <f t="shared" si="306"/>
        <v>0</v>
      </c>
      <c r="BX320" s="11">
        <f t="shared" si="307"/>
        <v>0</v>
      </c>
      <c r="BY320" s="11">
        <f t="shared" si="308"/>
        <v>0</v>
      </c>
      <c r="BZ320" s="11">
        <f t="shared" si="309"/>
        <v>0</v>
      </c>
      <c r="CA320" s="11">
        <f t="shared" si="310"/>
        <v>0</v>
      </c>
      <c r="CB320" s="11">
        <f t="shared" si="311"/>
        <v>0</v>
      </c>
      <c r="CC320" s="11">
        <f t="shared" si="312"/>
        <v>0</v>
      </c>
      <c r="CD320" s="11">
        <f t="shared" si="313"/>
        <v>0</v>
      </c>
      <c r="CE320" s="11">
        <f t="shared" si="314"/>
        <v>0</v>
      </c>
      <c r="CF320" s="11">
        <f t="shared" si="315"/>
        <v>0</v>
      </c>
      <c r="CG320" s="11">
        <f t="shared" si="316"/>
        <v>0</v>
      </c>
      <c r="CH320" s="11">
        <f t="shared" si="317"/>
        <v>0</v>
      </c>
      <c r="CI320" s="11">
        <f t="shared" si="318"/>
        <v>0</v>
      </c>
      <c r="CJ320" s="11">
        <f t="shared" si="319"/>
        <v>0</v>
      </c>
      <c r="CK320" s="11">
        <f t="shared" si="320"/>
        <v>0</v>
      </c>
      <c r="CL320" s="11">
        <f t="shared" si="321"/>
        <v>0</v>
      </c>
      <c r="CM320" s="11">
        <f t="shared" si="322"/>
        <v>0</v>
      </c>
      <c r="CN320" s="11">
        <f t="shared" si="323"/>
        <v>0</v>
      </c>
      <c r="CO320" s="11">
        <f t="shared" si="324"/>
        <v>0</v>
      </c>
      <c r="CQ320">
        <f t="shared" si="325"/>
        <v>0</v>
      </c>
    </row>
    <row r="321" spans="1:95" ht="12.75">
      <c r="A321" s="7" t="s">
        <v>12</v>
      </c>
      <c r="B321" s="13">
        <f t="shared" si="294"/>
        <v>0</v>
      </c>
      <c r="C321" s="14">
        <f t="shared" si="295"/>
        <v>0</v>
      </c>
      <c r="D321" s="20">
        <f t="shared" si="296"/>
        <v>0</v>
      </c>
      <c r="E321" s="19"/>
      <c r="F321" s="12"/>
      <c r="G321" s="12"/>
      <c r="H321" s="12"/>
      <c r="I321" s="12"/>
      <c r="J321" s="12"/>
      <c r="L321" s="12"/>
      <c r="M321" s="12"/>
      <c r="N321" s="12"/>
      <c r="O321" s="12"/>
      <c r="P321" s="12"/>
      <c r="Q321" s="12"/>
      <c r="R321" s="12"/>
      <c r="S321" s="25"/>
      <c r="T321" s="19"/>
      <c r="U321" s="12"/>
      <c r="V321" s="12"/>
      <c r="W321" s="12"/>
      <c r="X321" s="12"/>
      <c r="Y321" s="12"/>
      <c r="Z321" s="12"/>
      <c r="AA321" s="12"/>
      <c r="AB321" s="27"/>
      <c r="AC321" s="12"/>
      <c r="AD321" s="12"/>
      <c r="AE321" s="12"/>
      <c r="AF321" s="12"/>
      <c r="AG321" s="12"/>
      <c r="AH321" s="12"/>
      <c r="AI321" s="12"/>
      <c r="AJ321">
        <f t="shared" si="355"/>
      </c>
      <c r="AK321">
        <f t="shared" si="356"/>
      </c>
      <c r="AL321">
        <f t="shared" si="357"/>
      </c>
      <c r="AM321">
        <f t="shared" si="358"/>
      </c>
      <c r="AN321">
        <f t="shared" si="359"/>
      </c>
      <c r="AO321">
        <f t="shared" si="360"/>
      </c>
      <c r="AP321">
        <f t="shared" si="375"/>
      </c>
      <c r="AQ321">
        <f t="shared" si="376"/>
      </c>
      <c r="AR321">
        <f t="shared" si="377"/>
      </c>
      <c r="AS321">
        <f t="shared" si="378"/>
      </c>
      <c r="AT321">
        <f t="shared" si="379"/>
      </c>
      <c r="AU321">
        <f t="shared" si="361"/>
      </c>
      <c r="AV321">
        <f t="shared" si="326"/>
      </c>
      <c r="AW321">
        <f t="shared" si="327"/>
      </c>
      <c r="AX321">
        <f t="shared" si="362"/>
      </c>
      <c r="AY321">
        <f t="shared" si="363"/>
      </c>
      <c r="AZ321">
        <f t="shared" si="364"/>
      </c>
      <c r="BA321">
        <f t="shared" si="365"/>
      </c>
      <c r="BB321">
        <f t="shared" si="366"/>
      </c>
      <c r="BC321">
        <f t="shared" si="367"/>
      </c>
      <c r="BD321">
        <f t="shared" si="368"/>
      </c>
      <c r="BE321">
        <f t="shared" si="369"/>
      </c>
      <c r="BF321">
        <f t="shared" si="370"/>
      </c>
      <c r="BG321">
        <f t="shared" si="371"/>
      </c>
      <c r="BH321">
        <f t="shared" si="372"/>
      </c>
      <c r="BI321">
        <f t="shared" si="328"/>
      </c>
      <c r="BJ321">
        <f t="shared" si="329"/>
      </c>
      <c r="BK321">
        <f t="shared" si="329"/>
      </c>
      <c r="BL321">
        <f t="shared" si="373"/>
      </c>
      <c r="BM321">
        <f t="shared" si="374"/>
      </c>
      <c r="BN321" s="10">
        <f t="shared" si="297"/>
        <v>0</v>
      </c>
      <c r="BO321" s="11">
        <f t="shared" si="298"/>
        <v>0</v>
      </c>
      <c r="BP321" s="11">
        <f t="shared" si="299"/>
        <v>0</v>
      </c>
      <c r="BQ321" s="11">
        <f t="shared" si="300"/>
        <v>0</v>
      </c>
      <c r="BR321" s="11">
        <f t="shared" si="301"/>
        <v>0</v>
      </c>
      <c r="BS321" s="11">
        <f t="shared" si="302"/>
        <v>0</v>
      </c>
      <c r="BT321" s="11">
        <f t="shared" si="303"/>
        <v>0</v>
      </c>
      <c r="BU321" s="11">
        <f t="shared" si="304"/>
        <v>0</v>
      </c>
      <c r="BV321" s="11">
        <f t="shared" si="305"/>
        <v>0</v>
      </c>
      <c r="BW321" s="11">
        <f t="shared" si="306"/>
        <v>0</v>
      </c>
      <c r="BX321" s="11">
        <f t="shared" si="307"/>
        <v>0</v>
      </c>
      <c r="BY321" s="11">
        <f t="shared" si="308"/>
        <v>0</v>
      </c>
      <c r="BZ321" s="11">
        <f t="shared" si="309"/>
        <v>0</v>
      </c>
      <c r="CA321" s="11">
        <f t="shared" si="310"/>
        <v>0</v>
      </c>
      <c r="CB321" s="11">
        <f t="shared" si="311"/>
        <v>0</v>
      </c>
      <c r="CC321" s="11">
        <f t="shared" si="312"/>
        <v>0</v>
      </c>
      <c r="CD321" s="11">
        <f t="shared" si="313"/>
        <v>0</v>
      </c>
      <c r="CE321" s="11">
        <f t="shared" si="314"/>
        <v>0</v>
      </c>
      <c r="CF321" s="11">
        <f t="shared" si="315"/>
        <v>0</v>
      </c>
      <c r="CG321" s="11">
        <f t="shared" si="316"/>
        <v>0</v>
      </c>
      <c r="CH321" s="11">
        <f t="shared" si="317"/>
        <v>0</v>
      </c>
      <c r="CI321" s="11">
        <f t="shared" si="318"/>
        <v>0</v>
      </c>
      <c r="CJ321" s="11">
        <f t="shared" si="319"/>
        <v>0</v>
      </c>
      <c r="CK321" s="11">
        <f t="shared" si="320"/>
        <v>0</v>
      </c>
      <c r="CL321" s="11">
        <f t="shared" si="321"/>
        <v>0</v>
      </c>
      <c r="CM321" s="11">
        <f t="shared" si="322"/>
        <v>0</v>
      </c>
      <c r="CN321" s="11">
        <f t="shared" si="323"/>
        <v>0</v>
      </c>
      <c r="CO321" s="11">
        <f t="shared" si="324"/>
        <v>0</v>
      </c>
      <c r="CQ321">
        <f t="shared" si="325"/>
        <v>0</v>
      </c>
    </row>
    <row r="322" spans="1:95" ht="12.75">
      <c r="A322" s="7" t="s">
        <v>12</v>
      </c>
      <c r="B322" s="13">
        <f t="shared" si="294"/>
        <v>0</v>
      </c>
      <c r="C322" s="14">
        <f t="shared" si="295"/>
        <v>0</v>
      </c>
      <c r="D322" s="20">
        <f t="shared" si="296"/>
        <v>0</v>
      </c>
      <c r="E322" s="19"/>
      <c r="F322" s="12"/>
      <c r="G322" s="12"/>
      <c r="H322" s="12"/>
      <c r="I322" s="12"/>
      <c r="J322" s="12"/>
      <c r="L322" s="12"/>
      <c r="M322" s="12"/>
      <c r="N322" s="12"/>
      <c r="O322" s="12"/>
      <c r="P322" s="12"/>
      <c r="Q322" s="12"/>
      <c r="R322" s="12"/>
      <c r="S322" s="25"/>
      <c r="T322" s="19"/>
      <c r="U322" s="12"/>
      <c r="V322" s="12"/>
      <c r="W322" s="12"/>
      <c r="X322" s="12"/>
      <c r="Y322" s="12"/>
      <c r="Z322" s="12"/>
      <c r="AA322" s="12"/>
      <c r="AB322" s="27"/>
      <c r="AC322" s="12"/>
      <c r="AD322" s="12"/>
      <c r="AE322" s="12"/>
      <c r="AF322" s="12"/>
      <c r="AG322" s="12"/>
      <c r="AH322" s="12"/>
      <c r="AI322" s="12"/>
      <c r="AJ322">
        <f t="shared" si="355"/>
      </c>
      <c r="AK322">
        <f t="shared" si="356"/>
      </c>
      <c r="AL322">
        <f t="shared" si="357"/>
      </c>
      <c r="AM322">
        <f t="shared" si="358"/>
      </c>
      <c r="AN322">
        <f t="shared" si="359"/>
      </c>
      <c r="AO322">
        <f t="shared" si="360"/>
      </c>
      <c r="AP322">
        <f t="shared" si="375"/>
      </c>
      <c r="AQ322">
        <f t="shared" si="376"/>
      </c>
      <c r="AR322">
        <f t="shared" si="377"/>
      </c>
      <c r="AS322">
        <f t="shared" si="378"/>
      </c>
      <c r="AT322">
        <f t="shared" si="379"/>
      </c>
      <c r="AU322">
        <f t="shared" si="361"/>
      </c>
      <c r="AV322">
        <f t="shared" si="326"/>
      </c>
      <c r="AW322">
        <f t="shared" si="327"/>
      </c>
      <c r="AX322">
        <f t="shared" si="362"/>
      </c>
      <c r="AY322">
        <f t="shared" si="363"/>
      </c>
      <c r="AZ322">
        <f t="shared" si="364"/>
      </c>
      <c r="BA322">
        <f t="shared" si="365"/>
      </c>
      <c r="BB322">
        <f t="shared" si="366"/>
      </c>
      <c r="BC322">
        <f t="shared" si="367"/>
      </c>
      <c r="BD322">
        <f t="shared" si="368"/>
      </c>
      <c r="BE322">
        <f t="shared" si="369"/>
      </c>
      <c r="BF322">
        <f t="shared" si="370"/>
      </c>
      <c r="BG322">
        <f t="shared" si="371"/>
      </c>
      <c r="BH322">
        <f t="shared" si="372"/>
      </c>
      <c r="BI322">
        <f t="shared" si="328"/>
      </c>
      <c r="BJ322">
        <f t="shared" si="329"/>
      </c>
      <c r="BK322">
        <f t="shared" si="329"/>
      </c>
      <c r="BL322">
        <f t="shared" si="373"/>
      </c>
      <c r="BM322">
        <f t="shared" si="374"/>
      </c>
      <c r="BN322" s="10">
        <f t="shared" si="297"/>
        <v>0</v>
      </c>
      <c r="BO322" s="11">
        <f t="shared" si="298"/>
        <v>0</v>
      </c>
      <c r="BP322" s="11">
        <f t="shared" si="299"/>
        <v>0</v>
      </c>
      <c r="BQ322" s="11">
        <f t="shared" si="300"/>
        <v>0</v>
      </c>
      <c r="BR322" s="11">
        <f t="shared" si="301"/>
        <v>0</v>
      </c>
      <c r="BS322" s="11">
        <f t="shared" si="302"/>
        <v>0</v>
      </c>
      <c r="BT322" s="11">
        <f t="shared" si="303"/>
        <v>0</v>
      </c>
      <c r="BU322" s="11">
        <f t="shared" si="304"/>
        <v>0</v>
      </c>
      <c r="BV322" s="11">
        <f t="shared" si="305"/>
        <v>0</v>
      </c>
      <c r="BW322" s="11">
        <f t="shared" si="306"/>
        <v>0</v>
      </c>
      <c r="BX322" s="11">
        <f t="shared" si="307"/>
        <v>0</v>
      </c>
      <c r="BY322" s="11">
        <f t="shared" si="308"/>
        <v>0</v>
      </c>
      <c r="BZ322" s="11">
        <f t="shared" si="309"/>
        <v>0</v>
      </c>
      <c r="CA322" s="11">
        <f t="shared" si="310"/>
        <v>0</v>
      </c>
      <c r="CB322" s="11">
        <f t="shared" si="311"/>
        <v>0</v>
      </c>
      <c r="CC322" s="11">
        <f t="shared" si="312"/>
        <v>0</v>
      </c>
      <c r="CD322" s="11">
        <f t="shared" si="313"/>
        <v>0</v>
      </c>
      <c r="CE322" s="11">
        <f t="shared" si="314"/>
        <v>0</v>
      </c>
      <c r="CF322" s="11">
        <f t="shared" si="315"/>
        <v>0</v>
      </c>
      <c r="CG322" s="11">
        <f t="shared" si="316"/>
        <v>0</v>
      </c>
      <c r="CH322" s="11">
        <f t="shared" si="317"/>
        <v>0</v>
      </c>
      <c r="CI322" s="11">
        <f t="shared" si="318"/>
        <v>0</v>
      </c>
      <c r="CJ322" s="11">
        <f t="shared" si="319"/>
        <v>0</v>
      </c>
      <c r="CK322" s="11">
        <f t="shared" si="320"/>
        <v>0</v>
      </c>
      <c r="CL322" s="11">
        <f t="shared" si="321"/>
        <v>0</v>
      </c>
      <c r="CM322" s="11">
        <f t="shared" si="322"/>
        <v>0</v>
      </c>
      <c r="CN322" s="11">
        <f t="shared" si="323"/>
        <v>0</v>
      </c>
      <c r="CO322" s="11">
        <f t="shared" si="324"/>
        <v>0</v>
      </c>
      <c r="CQ322">
        <f t="shared" si="325"/>
        <v>0</v>
      </c>
    </row>
    <row r="323" spans="1:95" ht="12.75">
      <c r="A323" s="7" t="s">
        <v>12</v>
      </c>
      <c r="B323" s="13">
        <f t="shared" si="294"/>
        <v>0</v>
      </c>
      <c r="C323" s="14">
        <f t="shared" si="295"/>
        <v>0</v>
      </c>
      <c r="D323" s="20">
        <f t="shared" si="296"/>
        <v>0</v>
      </c>
      <c r="E323" s="19"/>
      <c r="F323" s="12"/>
      <c r="G323" s="12"/>
      <c r="H323" s="12"/>
      <c r="I323" s="12"/>
      <c r="J323" s="12"/>
      <c r="L323" s="12"/>
      <c r="M323" s="12"/>
      <c r="N323" s="12"/>
      <c r="O323" s="12"/>
      <c r="P323" s="12"/>
      <c r="Q323" s="12"/>
      <c r="R323" s="12"/>
      <c r="S323" s="25"/>
      <c r="T323" s="19"/>
      <c r="U323" s="12"/>
      <c r="V323" s="12"/>
      <c r="W323" s="12"/>
      <c r="X323" s="12"/>
      <c r="Y323" s="12"/>
      <c r="Z323" s="12"/>
      <c r="AA323" s="12"/>
      <c r="AB323" s="27"/>
      <c r="AC323" s="12"/>
      <c r="AD323" s="12"/>
      <c r="AE323" s="12"/>
      <c r="AF323" s="12"/>
      <c r="AG323" s="12"/>
      <c r="AH323" s="12"/>
      <c r="AI323" s="12"/>
      <c r="AJ323">
        <f t="shared" si="355"/>
      </c>
      <c r="AK323">
        <f t="shared" si="356"/>
      </c>
      <c r="AL323">
        <f t="shared" si="357"/>
      </c>
      <c r="AM323">
        <f t="shared" si="358"/>
      </c>
      <c r="AN323">
        <f t="shared" si="359"/>
      </c>
      <c r="AO323">
        <f t="shared" si="360"/>
      </c>
      <c r="AP323">
        <f t="shared" si="375"/>
      </c>
      <c r="AQ323">
        <f t="shared" si="376"/>
      </c>
      <c r="AR323">
        <f t="shared" si="377"/>
      </c>
      <c r="AS323">
        <f t="shared" si="378"/>
      </c>
      <c r="AT323">
        <f t="shared" si="379"/>
      </c>
      <c r="AU323">
        <f t="shared" si="361"/>
      </c>
      <c r="AV323">
        <f t="shared" si="326"/>
      </c>
      <c r="AW323">
        <f t="shared" si="327"/>
      </c>
      <c r="AX323">
        <f t="shared" si="362"/>
      </c>
      <c r="AY323">
        <f t="shared" si="363"/>
      </c>
      <c r="AZ323">
        <f t="shared" si="364"/>
      </c>
      <c r="BA323">
        <f t="shared" si="365"/>
      </c>
      <c r="BB323">
        <f t="shared" si="366"/>
      </c>
      <c r="BC323">
        <f t="shared" si="367"/>
      </c>
      <c r="BD323">
        <f t="shared" si="368"/>
      </c>
      <c r="BE323">
        <f t="shared" si="369"/>
      </c>
      <c r="BF323">
        <f t="shared" si="370"/>
      </c>
      <c r="BG323">
        <f t="shared" si="371"/>
      </c>
      <c r="BH323">
        <f t="shared" si="372"/>
      </c>
      <c r="BI323">
        <f t="shared" si="328"/>
      </c>
      <c r="BJ323">
        <f t="shared" si="329"/>
      </c>
      <c r="BK323">
        <f t="shared" si="329"/>
      </c>
      <c r="BL323">
        <f t="shared" si="373"/>
      </c>
      <c r="BM323">
        <f t="shared" si="374"/>
      </c>
      <c r="BN323" s="10">
        <f t="shared" si="297"/>
        <v>0</v>
      </c>
      <c r="BO323" s="11">
        <f t="shared" si="298"/>
        <v>0</v>
      </c>
      <c r="BP323" s="11">
        <f t="shared" si="299"/>
        <v>0</v>
      </c>
      <c r="BQ323" s="11">
        <f t="shared" si="300"/>
        <v>0</v>
      </c>
      <c r="BR323" s="11">
        <f t="shared" si="301"/>
        <v>0</v>
      </c>
      <c r="BS323" s="11">
        <f t="shared" si="302"/>
        <v>0</v>
      </c>
      <c r="BT323" s="11">
        <f t="shared" si="303"/>
        <v>0</v>
      </c>
      <c r="BU323" s="11">
        <f t="shared" si="304"/>
        <v>0</v>
      </c>
      <c r="BV323" s="11">
        <f t="shared" si="305"/>
        <v>0</v>
      </c>
      <c r="BW323" s="11">
        <f t="shared" si="306"/>
        <v>0</v>
      </c>
      <c r="BX323" s="11">
        <f t="shared" si="307"/>
        <v>0</v>
      </c>
      <c r="BY323" s="11">
        <f t="shared" si="308"/>
        <v>0</v>
      </c>
      <c r="BZ323" s="11">
        <f t="shared" si="309"/>
        <v>0</v>
      </c>
      <c r="CA323" s="11">
        <f t="shared" si="310"/>
        <v>0</v>
      </c>
      <c r="CB323" s="11">
        <f t="shared" si="311"/>
        <v>0</v>
      </c>
      <c r="CC323" s="11">
        <f t="shared" si="312"/>
        <v>0</v>
      </c>
      <c r="CD323" s="11">
        <f t="shared" si="313"/>
        <v>0</v>
      </c>
      <c r="CE323" s="11">
        <f t="shared" si="314"/>
        <v>0</v>
      </c>
      <c r="CF323" s="11">
        <f t="shared" si="315"/>
        <v>0</v>
      </c>
      <c r="CG323" s="11">
        <f t="shared" si="316"/>
        <v>0</v>
      </c>
      <c r="CH323" s="11">
        <f t="shared" si="317"/>
        <v>0</v>
      </c>
      <c r="CI323" s="11">
        <f t="shared" si="318"/>
        <v>0</v>
      </c>
      <c r="CJ323" s="11">
        <f t="shared" si="319"/>
        <v>0</v>
      </c>
      <c r="CK323" s="11">
        <f t="shared" si="320"/>
        <v>0</v>
      </c>
      <c r="CL323" s="11">
        <f t="shared" si="321"/>
        <v>0</v>
      </c>
      <c r="CM323" s="11">
        <f t="shared" si="322"/>
        <v>0</v>
      </c>
      <c r="CN323" s="11">
        <f t="shared" si="323"/>
        <v>0</v>
      </c>
      <c r="CO323" s="11">
        <f t="shared" si="324"/>
        <v>0</v>
      </c>
      <c r="CQ323">
        <f t="shared" si="325"/>
        <v>0</v>
      </c>
    </row>
    <row r="324" spans="1:95" ht="12.75">
      <c r="A324" s="7" t="s">
        <v>12</v>
      </c>
      <c r="B324" s="13">
        <f t="shared" si="294"/>
        <v>0</v>
      </c>
      <c r="C324" s="14">
        <f t="shared" si="295"/>
        <v>0</v>
      </c>
      <c r="D324" s="20">
        <f t="shared" si="296"/>
        <v>0</v>
      </c>
      <c r="E324" s="19"/>
      <c r="F324" s="12"/>
      <c r="G324" s="12"/>
      <c r="H324" s="12"/>
      <c r="I324" s="12"/>
      <c r="J324" s="12"/>
      <c r="L324" s="12"/>
      <c r="M324" s="12"/>
      <c r="N324" s="12"/>
      <c r="O324" s="12"/>
      <c r="P324" s="12"/>
      <c r="Q324" s="12"/>
      <c r="R324" s="12"/>
      <c r="S324" s="25"/>
      <c r="T324" s="19"/>
      <c r="U324" s="12"/>
      <c r="V324" s="12"/>
      <c r="W324" s="12"/>
      <c r="X324" s="12"/>
      <c r="Y324" s="12"/>
      <c r="Z324" s="12"/>
      <c r="AA324" s="12"/>
      <c r="AB324" s="27"/>
      <c r="AC324" s="12"/>
      <c r="AD324" s="12"/>
      <c r="AE324" s="12"/>
      <c r="AF324" s="12"/>
      <c r="AG324" s="12"/>
      <c r="AH324" s="12"/>
      <c r="AI324" s="12"/>
      <c r="AJ324">
        <f t="shared" si="355"/>
      </c>
      <c r="AK324">
        <f t="shared" si="356"/>
      </c>
      <c r="AL324">
        <f t="shared" si="357"/>
      </c>
      <c r="AM324">
        <f t="shared" si="358"/>
      </c>
      <c r="AN324">
        <f t="shared" si="359"/>
      </c>
      <c r="AO324">
        <f t="shared" si="360"/>
      </c>
      <c r="AP324">
        <f t="shared" si="375"/>
      </c>
      <c r="AQ324">
        <f t="shared" si="376"/>
      </c>
      <c r="AR324">
        <f t="shared" si="377"/>
      </c>
      <c r="AS324">
        <f t="shared" si="378"/>
      </c>
      <c r="AT324">
        <f t="shared" si="379"/>
      </c>
      <c r="AU324">
        <f t="shared" si="361"/>
      </c>
      <c r="AV324">
        <f t="shared" si="326"/>
      </c>
      <c r="AW324">
        <f t="shared" si="327"/>
      </c>
      <c r="AX324">
        <f t="shared" si="362"/>
      </c>
      <c r="AY324">
        <f t="shared" si="363"/>
      </c>
      <c r="AZ324">
        <f t="shared" si="364"/>
      </c>
      <c r="BA324">
        <f t="shared" si="365"/>
      </c>
      <c r="BB324">
        <f t="shared" si="366"/>
      </c>
      <c r="BC324">
        <f t="shared" si="367"/>
      </c>
      <c r="BD324">
        <f t="shared" si="368"/>
      </c>
      <c r="BE324">
        <f t="shared" si="369"/>
      </c>
      <c r="BF324">
        <f t="shared" si="370"/>
      </c>
      <c r="BG324">
        <f t="shared" si="371"/>
      </c>
      <c r="BH324">
        <f t="shared" si="372"/>
      </c>
      <c r="BI324">
        <f t="shared" si="328"/>
      </c>
      <c r="BJ324">
        <f t="shared" si="329"/>
      </c>
      <c r="BK324">
        <f t="shared" si="329"/>
      </c>
      <c r="BL324">
        <f t="shared" si="373"/>
      </c>
      <c r="BM324">
        <f t="shared" si="374"/>
      </c>
      <c r="BN324" s="10">
        <f t="shared" si="297"/>
        <v>0</v>
      </c>
      <c r="BO324" s="11">
        <f t="shared" si="298"/>
        <v>0</v>
      </c>
      <c r="BP324" s="11">
        <f t="shared" si="299"/>
        <v>0</v>
      </c>
      <c r="BQ324" s="11">
        <f t="shared" si="300"/>
        <v>0</v>
      </c>
      <c r="BR324" s="11">
        <f t="shared" si="301"/>
        <v>0</v>
      </c>
      <c r="BS324" s="11">
        <f t="shared" si="302"/>
        <v>0</v>
      </c>
      <c r="BT324" s="11">
        <f t="shared" si="303"/>
        <v>0</v>
      </c>
      <c r="BU324" s="11">
        <f t="shared" si="304"/>
        <v>0</v>
      </c>
      <c r="BV324" s="11">
        <f t="shared" si="305"/>
        <v>0</v>
      </c>
      <c r="BW324" s="11">
        <f t="shared" si="306"/>
        <v>0</v>
      </c>
      <c r="BX324" s="11">
        <f t="shared" si="307"/>
        <v>0</v>
      </c>
      <c r="BY324" s="11">
        <f t="shared" si="308"/>
        <v>0</v>
      </c>
      <c r="BZ324" s="11">
        <f t="shared" si="309"/>
        <v>0</v>
      </c>
      <c r="CA324" s="11">
        <f t="shared" si="310"/>
        <v>0</v>
      </c>
      <c r="CB324" s="11">
        <f t="shared" si="311"/>
        <v>0</v>
      </c>
      <c r="CC324" s="11">
        <f t="shared" si="312"/>
        <v>0</v>
      </c>
      <c r="CD324" s="11">
        <f t="shared" si="313"/>
        <v>0</v>
      </c>
      <c r="CE324" s="11">
        <f t="shared" si="314"/>
        <v>0</v>
      </c>
      <c r="CF324" s="11">
        <f t="shared" si="315"/>
        <v>0</v>
      </c>
      <c r="CG324" s="11">
        <f t="shared" si="316"/>
        <v>0</v>
      </c>
      <c r="CH324" s="11">
        <f t="shared" si="317"/>
        <v>0</v>
      </c>
      <c r="CI324" s="11">
        <f t="shared" si="318"/>
        <v>0</v>
      </c>
      <c r="CJ324" s="11">
        <f t="shared" si="319"/>
        <v>0</v>
      </c>
      <c r="CK324" s="11">
        <f t="shared" si="320"/>
        <v>0</v>
      </c>
      <c r="CL324" s="11">
        <f t="shared" si="321"/>
        <v>0</v>
      </c>
      <c r="CM324" s="11">
        <f t="shared" si="322"/>
        <v>0</v>
      </c>
      <c r="CN324" s="11">
        <f t="shared" si="323"/>
        <v>0</v>
      </c>
      <c r="CO324" s="11">
        <f t="shared" si="324"/>
        <v>0</v>
      </c>
      <c r="CQ324">
        <f t="shared" si="325"/>
        <v>0</v>
      </c>
    </row>
    <row r="325" spans="1:95" ht="12.75">
      <c r="A325" s="7" t="s">
        <v>12</v>
      </c>
      <c r="B325" s="13">
        <f t="shared" si="294"/>
        <v>0</v>
      </c>
      <c r="C325" s="14">
        <f t="shared" si="295"/>
        <v>0</v>
      </c>
      <c r="D325" s="20">
        <f t="shared" si="296"/>
        <v>0</v>
      </c>
      <c r="E325" s="19"/>
      <c r="F325" s="12"/>
      <c r="G325" s="12"/>
      <c r="H325" s="12"/>
      <c r="I325" s="12"/>
      <c r="J325" s="12"/>
      <c r="L325" s="12"/>
      <c r="M325" s="12"/>
      <c r="N325" s="12"/>
      <c r="O325" s="12"/>
      <c r="P325" s="12"/>
      <c r="Q325" s="12"/>
      <c r="R325" s="12"/>
      <c r="S325" s="25"/>
      <c r="T325" s="19"/>
      <c r="U325" s="12"/>
      <c r="V325" s="12"/>
      <c r="W325" s="12"/>
      <c r="X325" s="12"/>
      <c r="Y325" s="12"/>
      <c r="Z325" s="12"/>
      <c r="AA325" s="12"/>
      <c r="AB325" s="27"/>
      <c r="AC325" s="12"/>
      <c r="AD325" s="12"/>
      <c r="AE325" s="12"/>
      <c r="AF325" s="12"/>
      <c r="AG325" s="12"/>
      <c r="AH325" s="12"/>
      <c r="AI325" s="12"/>
      <c r="AJ325">
        <f t="shared" si="355"/>
      </c>
      <c r="AK325">
        <f t="shared" si="356"/>
      </c>
      <c r="AL325">
        <f t="shared" si="357"/>
      </c>
      <c r="AM325">
        <f t="shared" si="358"/>
      </c>
      <c r="AN325">
        <f t="shared" si="359"/>
      </c>
      <c r="AO325">
        <f t="shared" si="360"/>
      </c>
      <c r="AP325">
        <f t="shared" si="375"/>
      </c>
      <c r="AQ325">
        <f t="shared" si="376"/>
      </c>
      <c r="AR325">
        <f t="shared" si="377"/>
      </c>
      <c r="AS325">
        <f t="shared" si="378"/>
      </c>
      <c r="AT325">
        <f t="shared" si="379"/>
      </c>
      <c r="AU325">
        <f t="shared" si="361"/>
      </c>
      <c r="AV325">
        <f t="shared" si="326"/>
      </c>
      <c r="AW325">
        <f t="shared" si="327"/>
      </c>
      <c r="AX325">
        <f t="shared" si="362"/>
      </c>
      <c r="AY325">
        <f t="shared" si="363"/>
      </c>
      <c r="AZ325">
        <f t="shared" si="364"/>
      </c>
      <c r="BA325">
        <f t="shared" si="365"/>
      </c>
      <c r="BB325">
        <f t="shared" si="366"/>
      </c>
      <c r="BC325">
        <f t="shared" si="367"/>
      </c>
      <c r="BD325">
        <f t="shared" si="368"/>
      </c>
      <c r="BE325">
        <f t="shared" si="369"/>
      </c>
      <c r="BF325">
        <f t="shared" si="370"/>
      </c>
      <c r="BG325">
        <f t="shared" si="371"/>
      </c>
      <c r="BH325">
        <f t="shared" si="372"/>
      </c>
      <c r="BI325">
        <f t="shared" si="328"/>
      </c>
      <c r="BJ325">
        <f t="shared" si="329"/>
      </c>
      <c r="BK325">
        <f t="shared" si="329"/>
      </c>
      <c r="BL325">
        <f t="shared" si="373"/>
      </c>
      <c r="BM325">
        <f t="shared" si="374"/>
      </c>
      <c r="BN325" s="10">
        <f t="shared" si="297"/>
        <v>0</v>
      </c>
      <c r="BO325" s="11">
        <f t="shared" si="298"/>
        <v>0</v>
      </c>
      <c r="BP325" s="11">
        <f t="shared" si="299"/>
        <v>0</v>
      </c>
      <c r="BQ325" s="11">
        <f t="shared" si="300"/>
        <v>0</v>
      </c>
      <c r="BR325" s="11">
        <f t="shared" si="301"/>
        <v>0</v>
      </c>
      <c r="BS325" s="11">
        <f t="shared" si="302"/>
        <v>0</v>
      </c>
      <c r="BT325" s="11">
        <f t="shared" si="303"/>
        <v>0</v>
      </c>
      <c r="BU325" s="11">
        <f t="shared" si="304"/>
        <v>0</v>
      </c>
      <c r="BV325" s="11">
        <f t="shared" si="305"/>
        <v>0</v>
      </c>
      <c r="BW325" s="11">
        <f t="shared" si="306"/>
        <v>0</v>
      </c>
      <c r="BX325" s="11">
        <f t="shared" si="307"/>
        <v>0</v>
      </c>
      <c r="BY325" s="11">
        <f t="shared" si="308"/>
        <v>0</v>
      </c>
      <c r="BZ325" s="11">
        <f t="shared" si="309"/>
        <v>0</v>
      </c>
      <c r="CA325" s="11">
        <f t="shared" si="310"/>
        <v>0</v>
      </c>
      <c r="CB325" s="11">
        <f t="shared" si="311"/>
        <v>0</v>
      </c>
      <c r="CC325" s="11">
        <f t="shared" si="312"/>
        <v>0</v>
      </c>
      <c r="CD325" s="11">
        <f t="shared" si="313"/>
        <v>0</v>
      </c>
      <c r="CE325" s="11">
        <f t="shared" si="314"/>
        <v>0</v>
      </c>
      <c r="CF325" s="11">
        <f t="shared" si="315"/>
        <v>0</v>
      </c>
      <c r="CG325" s="11">
        <f t="shared" si="316"/>
        <v>0</v>
      </c>
      <c r="CH325" s="11">
        <f t="shared" si="317"/>
        <v>0</v>
      </c>
      <c r="CI325" s="11">
        <f t="shared" si="318"/>
        <v>0</v>
      </c>
      <c r="CJ325" s="11">
        <f t="shared" si="319"/>
        <v>0</v>
      </c>
      <c r="CK325" s="11">
        <f t="shared" si="320"/>
        <v>0</v>
      </c>
      <c r="CL325" s="11">
        <f t="shared" si="321"/>
        <v>0</v>
      </c>
      <c r="CM325" s="11">
        <f t="shared" si="322"/>
        <v>0</v>
      </c>
      <c r="CN325" s="11">
        <f t="shared" si="323"/>
        <v>0</v>
      </c>
      <c r="CO325" s="11">
        <f t="shared" si="324"/>
        <v>0</v>
      </c>
      <c r="CQ325">
        <f t="shared" si="325"/>
        <v>0</v>
      </c>
    </row>
    <row r="326" spans="1:95" ht="12.75">
      <c r="A326" s="7" t="s">
        <v>12</v>
      </c>
      <c r="B326" s="13">
        <f t="shared" si="294"/>
        <v>0</v>
      </c>
      <c r="C326" s="14">
        <f t="shared" si="295"/>
        <v>0</v>
      </c>
      <c r="D326" s="20">
        <f t="shared" si="296"/>
        <v>0</v>
      </c>
      <c r="E326" s="19"/>
      <c r="F326" s="12"/>
      <c r="G326" s="12"/>
      <c r="H326" s="12"/>
      <c r="I326" s="12"/>
      <c r="J326" s="12"/>
      <c r="L326" s="12"/>
      <c r="M326" s="12"/>
      <c r="N326" s="12"/>
      <c r="O326" s="12"/>
      <c r="P326" s="12"/>
      <c r="Q326" s="12"/>
      <c r="R326" s="12"/>
      <c r="S326" s="25"/>
      <c r="T326" s="19"/>
      <c r="U326" s="12"/>
      <c r="V326" s="12"/>
      <c r="W326" s="12"/>
      <c r="X326" s="12"/>
      <c r="Y326" s="12"/>
      <c r="Z326" s="12"/>
      <c r="AA326" s="12"/>
      <c r="AB326" s="27"/>
      <c r="AC326" s="12"/>
      <c r="AD326" s="12"/>
      <c r="AE326" s="12"/>
      <c r="AF326" s="12"/>
      <c r="AG326" s="12"/>
      <c r="AH326" s="12"/>
      <c r="AI326" s="12"/>
      <c r="AJ326">
        <f t="shared" si="355"/>
      </c>
      <c r="AK326">
        <f t="shared" si="356"/>
      </c>
      <c r="AL326">
        <f t="shared" si="357"/>
      </c>
      <c r="AM326">
        <f t="shared" si="358"/>
      </c>
      <c r="AN326">
        <f t="shared" si="359"/>
      </c>
      <c r="AO326">
        <f t="shared" si="360"/>
      </c>
      <c r="AP326">
        <f t="shared" si="375"/>
      </c>
      <c r="AQ326">
        <f t="shared" si="376"/>
      </c>
      <c r="AR326">
        <f t="shared" si="377"/>
      </c>
      <c r="AS326">
        <f t="shared" si="378"/>
      </c>
      <c r="AT326">
        <f t="shared" si="379"/>
      </c>
      <c r="AU326">
        <f t="shared" si="361"/>
      </c>
      <c r="AV326">
        <f t="shared" si="326"/>
      </c>
      <c r="AW326">
        <f t="shared" si="327"/>
      </c>
      <c r="AX326">
        <f t="shared" si="362"/>
      </c>
      <c r="AY326">
        <f t="shared" si="363"/>
      </c>
      <c r="AZ326">
        <f t="shared" si="364"/>
      </c>
      <c r="BA326">
        <f t="shared" si="365"/>
      </c>
      <c r="BB326">
        <f t="shared" si="366"/>
      </c>
      <c r="BC326">
        <f t="shared" si="367"/>
      </c>
      <c r="BD326">
        <f t="shared" si="368"/>
      </c>
      <c r="BE326">
        <f t="shared" si="369"/>
      </c>
      <c r="BF326">
        <f t="shared" si="370"/>
      </c>
      <c r="BG326">
        <f t="shared" si="371"/>
      </c>
      <c r="BH326">
        <f t="shared" si="372"/>
      </c>
      <c r="BI326">
        <f t="shared" si="328"/>
      </c>
      <c r="BJ326">
        <f t="shared" si="329"/>
      </c>
      <c r="BK326">
        <f t="shared" si="329"/>
      </c>
      <c r="BL326">
        <f t="shared" si="373"/>
      </c>
      <c r="BM326">
        <f t="shared" si="374"/>
      </c>
      <c r="BN326" s="10">
        <f t="shared" si="297"/>
        <v>0</v>
      </c>
      <c r="BO326" s="11">
        <f t="shared" si="298"/>
        <v>0</v>
      </c>
      <c r="BP326" s="11">
        <f t="shared" si="299"/>
        <v>0</v>
      </c>
      <c r="BQ326" s="11">
        <f t="shared" si="300"/>
        <v>0</v>
      </c>
      <c r="BR326" s="11">
        <f t="shared" si="301"/>
        <v>0</v>
      </c>
      <c r="BS326" s="11">
        <f t="shared" si="302"/>
        <v>0</v>
      </c>
      <c r="BT326" s="11">
        <f t="shared" si="303"/>
        <v>0</v>
      </c>
      <c r="BU326" s="11">
        <f t="shared" si="304"/>
        <v>0</v>
      </c>
      <c r="BV326" s="11">
        <f t="shared" si="305"/>
        <v>0</v>
      </c>
      <c r="BW326" s="11">
        <f t="shared" si="306"/>
        <v>0</v>
      </c>
      <c r="BX326" s="11">
        <f t="shared" si="307"/>
        <v>0</v>
      </c>
      <c r="BY326" s="11">
        <f t="shared" si="308"/>
        <v>0</v>
      </c>
      <c r="BZ326" s="11">
        <f t="shared" si="309"/>
        <v>0</v>
      </c>
      <c r="CA326" s="11">
        <f t="shared" si="310"/>
        <v>0</v>
      </c>
      <c r="CB326" s="11">
        <f t="shared" si="311"/>
        <v>0</v>
      </c>
      <c r="CC326" s="11">
        <f t="shared" si="312"/>
        <v>0</v>
      </c>
      <c r="CD326" s="11">
        <f t="shared" si="313"/>
        <v>0</v>
      </c>
      <c r="CE326" s="11">
        <f t="shared" si="314"/>
        <v>0</v>
      </c>
      <c r="CF326" s="11">
        <f t="shared" si="315"/>
        <v>0</v>
      </c>
      <c r="CG326" s="11">
        <f t="shared" si="316"/>
        <v>0</v>
      </c>
      <c r="CH326" s="11">
        <f t="shared" si="317"/>
        <v>0</v>
      </c>
      <c r="CI326" s="11">
        <f t="shared" si="318"/>
        <v>0</v>
      </c>
      <c r="CJ326" s="11">
        <f t="shared" si="319"/>
        <v>0</v>
      </c>
      <c r="CK326" s="11">
        <f t="shared" si="320"/>
        <v>0</v>
      </c>
      <c r="CL326" s="11">
        <f t="shared" si="321"/>
        <v>0</v>
      </c>
      <c r="CM326" s="11">
        <f t="shared" si="322"/>
        <v>0</v>
      </c>
      <c r="CN326" s="11">
        <f t="shared" si="323"/>
        <v>0</v>
      </c>
      <c r="CO326" s="11">
        <f t="shared" si="324"/>
        <v>0</v>
      </c>
      <c r="CQ326">
        <f t="shared" si="325"/>
        <v>0</v>
      </c>
    </row>
    <row r="327" spans="1:95" ht="12.75">
      <c r="A327" s="7" t="s">
        <v>12</v>
      </c>
      <c r="B327" s="13">
        <f aca="true" t="shared" si="380" ref="B327:B352">SUM(E327:AH327)</f>
        <v>0</v>
      </c>
      <c r="C327" s="14">
        <f aca="true" t="shared" si="381" ref="C327:C352">SUM(AJ327:BM327)</f>
        <v>0</v>
      </c>
      <c r="D327" s="20">
        <f aca="true" t="shared" si="382" ref="D327:D351">IF(CQ327&gt;0,CQ327,0)</f>
        <v>0</v>
      </c>
      <c r="E327" s="19"/>
      <c r="F327" s="12"/>
      <c r="G327" s="12"/>
      <c r="H327" s="12"/>
      <c r="I327" s="12"/>
      <c r="J327" s="12"/>
      <c r="L327" s="12"/>
      <c r="M327" s="12"/>
      <c r="N327" s="12"/>
      <c r="O327" s="12"/>
      <c r="P327" s="12"/>
      <c r="Q327" s="12"/>
      <c r="R327" s="12"/>
      <c r="S327" s="25"/>
      <c r="T327" s="19"/>
      <c r="U327" s="12"/>
      <c r="V327" s="12"/>
      <c r="W327" s="12"/>
      <c r="X327" s="12"/>
      <c r="Y327" s="12"/>
      <c r="Z327" s="12"/>
      <c r="AA327" s="12"/>
      <c r="AB327" s="27"/>
      <c r="AC327" s="12"/>
      <c r="AD327" s="12"/>
      <c r="AE327" s="12"/>
      <c r="AF327" s="12"/>
      <c r="AG327" s="12"/>
      <c r="AH327" s="12"/>
      <c r="AI327" s="12"/>
      <c r="AJ327">
        <f t="shared" si="355"/>
      </c>
      <c r="AK327">
        <f t="shared" si="356"/>
      </c>
      <c r="AL327">
        <f t="shared" si="357"/>
      </c>
      <c r="AM327">
        <f t="shared" si="358"/>
      </c>
      <c r="AN327">
        <f t="shared" si="359"/>
      </c>
      <c r="AO327">
        <f t="shared" si="360"/>
      </c>
      <c r="AP327">
        <f t="shared" si="375"/>
      </c>
      <c r="AQ327">
        <f t="shared" si="376"/>
      </c>
      <c r="AR327">
        <f t="shared" si="377"/>
      </c>
      <c r="AS327">
        <f t="shared" si="378"/>
      </c>
      <c r="AT327">
        <f t="shared" si="379"/>
      </c>
      <c r="AU327">
        <f t="shared" si="361"/>
      </c>
      <c r="AV327">
        <f t="shared" si="326"/>
      </c>
      <c r="AW327">
        <f t="shared" si="327"/>
      </c>
      <c r="AX327">
        <f t="shared" si="362"/>
      </c>
      <c r="AY327">
        <f t="shared" si="363"/>
      </c>
      <c r="AZ327">
        <f t="shared" si="364"/>
      </c>
      <c r="BA327">
        <f t="shared" si="365"/>
      </c>
      <c r="BB327">
        <f t="shared" si="366"/>
      </c>
      <c r="BC327">
        <f t="shared" si="367"/>
      </c>
      <c r="BD327">
        <f t="shared" si="368"/>
      </c>
      <c r="BE327">
        <f t="shared" si="369"/>
      </c>
      <c r="BF327">
        <f t="shared" si="370"/>
      </c>
      <c r="BG327">
        <f t="shared" si="371"/>
      </c>
      <c r="BH327">
        <f t="shared" si="372"/>
      </c>
      <c r="BI327">
        <f t="shared" si="328"/>
      </c>
      <c r="BJ327">
        <f t="shared" si="329"/>
      </c>
      <c r="BK327">
        <f t="shared" si="329"/>
      </c>
      <c r="BL327">
        <f t="shared" si="373"/>
      </c>
      <c r="BM327">
        <f t="shared" si="374"/>
      </c>
      <c r="BN327" s="10">
        <f aca="true" t="shared" si="383" ref="BN327:BN352">IF(AND(AND(B327&gt;=7,B327&lt;9),C327&lt;9),2,0)</f>
        <v>0</v>
      </c>
      <c r="BO327" s="11">
        <f aca="true" t="shared" si="384" ref="BO327:BO352">IF(AND(AND(B327&gt;=9,B327&lt;11),C327&lt;9),3,0)</f>
        <v>0</v>
      </c>
      <c r="BP327" s="11">
        <f aca="true" t="shared" si="385" ref="BP327:BP352">IF(AND(AND(B327&gt;=11,B327&lt;13),C327&lt;9),4,0)</f>
        <v>0</v>
      </c>
      <c r="BQ327" s="11">
        <f aca="true" t="shared" si="386" ref="BQ327:BQ352">IF(AND(AND(B327&gt;=13,B327&lt;15),C327&lt;9),5,0)</f>
        <v>0</v>
      </c>
      <c r="BR327" s="11">
        <f aca="true" t="shared" si="387" ref="BR327:BR352">IF(AND(AND(B327&gt;=15,B327&lt;17),C327&lt;9),6,0)</f>
        <v>0</v>
      </c>
      <c r="BS327" s="11">
        <f aca="true" t="shared" si="388" ref="BS327:BS352">IF(AND(AND(B327&gt;=17,B327&lt;18),B327&lt;9),7,0)</f>
        <v>0</v>
      </c>
      <c r="BT327" s="11">
        <f aca="true" t="shared" si="389" ref="BT327:BT352">IF(AND(AND(B327&gt;=18),C327&lt;9),8,0)</f>
        <v>0</v>
      </c>
      <c r="BU327" s="11">
        <f aca="true" t="shared" si="390" ref="BU327:BU352">IF(AND(AND(AND(B327&gt;=10,B327&lt;12),C327&gt;8),C327&lt;16),2,0)</f>
        <v>0</v>
      </c>
      <c r="BV327" s="11">
        <f aca="true" t="shared" si="391" ref="BV327:BV352">IF(AND(AND(AND(B327&gt;=12,B327&lt;14),C327&gt;8),C327&lt;16),3,0)</f>
        <v>0</v>
      </c>
      <c r="BW327" s="11">
        <f aca="true" t="shared" si="392" ref="BW327:BW352">IF(AND(AND(AND(B327&gt;=14,B327&lt;16),C327&gt;8),C327&lt;16),4,0)</f>
        <v>0</v>
      </c>
      <c r="BX327" s="11">
        <f aca="true" t="shared" si="393" ref="BX327:BX352">IF(AND(AND(AND(B327&gt;=16,B327&lt;18),C327&gt;8),C327&lt;16),5,0)</f>
        <v>0</v>
      </c>
      <c r="BY327" s="11">
        <f aca="true" t="shared" si="394" ref="BY327:BY352">IF(AND(AND(AND(B327&gt;=18,B327&lt;20),C327&gt;8),C327&lt;16),6,0)</f>
        <v>0</v>
      </c>
      <c r="BZ327" s="11">
        <f aca="true" t="shared" si="395" ref="BZ327:BZ352">IF(AND(AND(AND(B327&gt;=20,B327&lt;21),C327&gt;8),C327&lt;16),7,0)</f>
        <v>0</v>
      </c>
      <c r="CA327" s="11">
        <f aca="true" t="shared" si="396" ref="CA327:CA352">IF(AND(AND(AND(B327&gt;=21),C327&gt;8),C327&lt;16),8,0)</f>
        <v>0</v>
      </c>
      <c r="CB327" s="11">
        <f aca="true" t="shared" si="397" ref="CB327:CB352">IF(AND(AND(AND(B327&gt;=13,B327&lt;15),C327&gt;15),C327&lt;23),2,0)</f>
        <v>0</v>
      </c>
      <c r="CC327" s="11">
        <f aca="true" t="shared" si="398" ref="CC327:CC352">IF(AND(AND(AND(B327&gt;=15,B327&lt;17),C327&gt;15),C327&lt;23),3,0)</f>
        <v>0</v>
      </c>
      <c r="CD327" s="11">
        <f aca="true" t="shared" si="399" ref="CD327:CD352">IF(AND(AND(AND(B327&gt;=17,B327&lt;19),C327&gt;15),C327&lt;23),4,0)</f>
        <v>0</v>
      </c>
      <c r="CE327" s="11">
        <f aca="true" t="shared" si="400" ref="CE327:CE352">IF(AND(AND(AND(B327&gt;=19,B327&lt;21),C327&gt;15),C327&lt;23),5,0)</f>
        <v>0</v>
      </c>
      <c r="CF327" s="11">
        <f aca="true" t="shared" si="401" ref="CF327:CF352">IF(AND(AND(AND(B327&gt;=21,B327&lt;23),C327&gt;15),C327&lt;23),6,0)</f>
        <v>0</v>
      </c>
      <c r="CG327" s="11">
        <f aca="true" t="shared" si="402" ref="CG327:CG352">IF(AND(AND(AND(B327&gt;=23,B327&lt;24),C327&gt;15),C327&lt;23),7,0)</f>
        <v>0</v>
      </c>
      <c r="CH327" s="11">
        <f aca="true" t="shared" si="403" ref="CH327:CH352">IF(AND(AND(AND(B327&gt;=24),C327&gt;15),C327&lt;23),8,0)</f>
        <v>0</v>
      </c>
      <c r="CI327" s="11">
        <f aca="true" t="shared" si="404" ref="CI327:CI352">IF(AND(AND(B327&gt;=15,B327&lt;17),C327&gt;22),2,0)</f>
        <v>0</v>
      </c>
      <c r="CJ327" s="11">
        <f aca="true" t="shared" si="405" ref="CJ327:CJ352">IF(AND(AND(B327&gt;=17,B327&lt;19),C327&gt;22),3,0)</f>
        <v>0</v>
      </c>
      <c r="CK327" s="11">
        <f aca="true" t="shared" si="406" ref="CK327:CK352">IF(AND(AND(B327&gt;=19,B327&lt;21),C327&gt;22),4,0)</f>
        <v>0</v>
      </c>
      <c r="CL327" s="11">
        <f aca="true" t="shared" si="407" ref="CL327:CL352">IF(AND(AND(B327&gt;=21,B327&lt;23),C327&gt;22),5,0)</f>
        <v>0</v>
      </c>
      <c r="CM327" s="11">
        <f aca="true" t="shared" si="408" ref="CM327:CM352">IF(AND(AND(B327&gt;=23,B327&lt;25),C327&gt;22),6,0)</f>
        <v>0</v>
      </c>
      <c r="CN327" s="11">
        <f aca="true" t="shared" si="409" ref="CN327:CN352">IF(AND(AND(B327&gt;=25,B327&lt;26),C327&gt;22),7,0)</f>
        <v>0</v>
      </c>
      <c r="CO327" s="11">
        <f aca="true" t="shared" si="410" ref="CO327:CO352">IF(AND(AND(B327&gt;=26),C327&gt;22),8,0)</f>
        <v>0</v>
      </c>
      <c r="CQ327">
        <f aca="true" t="shared" si="411" ref="CQ327:CQ352">MAX(BN327:CO327)</f>
        <v>0</v>
      </c>
    </row>
    <row r="328" spans="1:95" ht="12.75">
      <c r="A328" s="7" t="s">
        <v>12</v>
      </c>
      <c r="B328" s="13">
        <f t="shared" si="380"/>
        <v>0</v>
      </c>
      <c r="C328" s="14">
        <f t="shared" si="381"/>
        <v>0</v>
      </c>
      <c r="D328" s="20">
        <f t="shared" si="382"/>
        <v>0</v>
      </c>
      <c r="E328" s="19"/>
      <c r="F328" s="12"/>
      <c r="G328" s="12"/>
      <c r="H328" s="12"/>
      <c r="I328" s="12"/>
      <c r="J328" s="12"/>
      <c r="L328" s="12"/>
      <c r="M328" s="12"/>
      <c r="N328" s="12"/>
      <c r="O328" s="12"/>
      <c r="P328" s="12"/>
      <c r="Q328" s="12"/>
      <c r="R328" s="12"/>
      <c r="S328" s="25"/>
      <c r="T328" s="19"/>
      <c r="U328" s="12"/>
      <c r="V328" s="12"/>
      <c r="W328" s="12"/>
      <c r="X328" s="12"/>
      <c r="Y328" s="12"/>
      <c r="Z328" s="12"/>
      <c r="AA328" s="12"/>
      <c r="AB328" s="27"/>
      <c r="AC328" s="12"/>
      <c r="AD328" s="12"/>
      <c r="AE328" s="12"/>
      <c r="AF328" s="12"/>
      <c r="AG328" s="12"/>
      <c r="AH328" s="12"/>
      <c r="AI328" s="12"/>
      <c r="AJ328">
        <f t="shared" si="355"/>
      </c>
      <c r="AK328">
        <f t="shared" si="356"/>
      </c>
      <c r="AL328">
        <f t="shared" si="357"/>
      </c>
      <c r="AM328">
        <f t="shared" si="358"/>
      </c>
      <c r="AN328">
        <f t="shared" si="359"/>
      </c>
      <c r="AO328">
        <f t="shared" si="360"/>
      </c>
      <c r="AP328">
        <f t="shared" si="375"/>
      </c>
      <c r="AQ328">
        <f t="shared" si="376"/>
      </c>
      <c r="AR328">
        <f t="shared" si="377"/>
      </c>
      <c r="AS328">
        <f t="shared" si="378"/>
      </c>
      <c r="AT328">
        <f t="shared" si="379"/>
      </c>
      <c r="AU328">
        <f t="shared" si="361"/>
      </c>
      <c r="AV328">
        <f aca="true" t="shared" si="412" ref="AV328:AV352">IF(Q328="x",1,IF(Q328&gt;0,1,""))</f>
      </c>
      <c r="AW328">
        <f aca="true" t="shared" si="413" ref="AW328:AW352">IF(R328="x",1,IF(R328&gt;0,1,""))</f>
      </c>
      <c r="AX328">
        <f t="shared" si="362"/>
      </c>
      <c r="AY328">
        <f t="shared" si="363"/>
      </c>
      <c r="AZ328">
        <f t="shared" si="364"/>
      </c>
      <c r="BA328">
        <f t="shared" si="365"/>
      </c>
      <c r="BB328">
        <f t="shared" si="366"/>
      </c>
      <c r="BC328">
        <f t="shared" si="367"/>
      </c>
      <c r="BD328">
        <f t="shared" si="368"/>
      </c>
      <c r="BE328">
        <f t="shared" si="369"/>
      </c>
      <c r="BF328">
        <f t="shared" si="370"/>
      </c>
      <c r="BG328">
        <f t="shared" si="371"/>
      </c>
      <c r="BH328">
        <f t="shared" si="372"/>
      </c>
      <c r="BI328">
        <f t="shared" si="328"/>
      </c>
      <c r="BJ328">
        <f t="shared" si="329"/>
      </c>
      <c r="BK328">
        <f t="shared" si="329"/>
      </c>
      <c r="BL328">
        <f t="shared" si="373"/>
      </c>
      <c r="BM328">
        <f t="shared" si="374"/>
      </c>
      <c r="BN328" s="10">
        <f t="shared" si="383"/>
        <v>0</v>
      </c>
      <c r="BO328" s="11">
        <f t="shared" si="384"/>
        <v>0</v>
      </c>
      <c r="BP328" s="11">
        <f t="shared" si="385"/>
        <v>0</v>
      </c>
      <c r="BQ328" s="11">
        <f t="shared" si="386"/>
        <v>0</v>
      </c>
      <c r="BR328" s="11">
        <f t="shared" si="387"/>
        <v>0</v>
      </c>
      <c r="BS328" s="11">
        <f t="shared" si="388"/>
        <v>0</v>
      </c>
      <c r="BT328" s="11">
        <f t="shared" si="389"/>
        <v>0</v>
      </c>
      <c r="BU328" s="11">
        <f t="shared" si="390"/>
        <v>0</v>
      </c>
      <c r="BV328" s="11">
        <f t="shared" si="391"/>
        <v>0</v>
      </c>
      <c r="BW328" s="11">
        <f t="shared" si="392"/>
        <v>0</v>
      </c>
      <c r="BX328" s="11">
        <f t="shared" si="393"/>
        <v>0</v>
      </c>
      <c r="BY328" s="11">
        <f t="shared" si="394"/>
        <v>0</v>
      </c>
      <c r="BZ328" s="11">
        <f t="shared" si="395"/>
        <v>0</v>
      </c>
      <c r="CA328" s="11">
        <f t="shared" si="396"/>
        <v>0</v>
      </c>
      <c r="CB328" s="11">
        <f t="shared" si="397"/>
        <v>0</v>
      </c>
      <c r="CC328" s="11">
        <f t="shared" si="398"/>
        <v>0</v>
      </c>
      <c r="CD328" s="11">
        <f t="shared" si="399"/>
        <v>0</v>
      </c>
      <c r="CE328" s="11">
        <f t="shared" si="400"/>
        <v>0</v>
      </c>
      <c r="CF328" s="11">
        <f t="shared" si="401"/>
        <v>0</v>
      </c>
      <c r="CG328" s="11">
        <f t="shared" si="402"/>
        <v>0</v>
      </c>
      <c r="CH328" s="11">
        <f t="shared" si="403"/>
        <v>0</v>
      </c>
      <c r="CI328" s="11">
        <f t="shared" si="404"/>
        <v>0</v>
      </c>
      <c r="CJ328" s="11">
        <f t="shared" si="405"/>
        <v>0</v>
      </c>
      <c r="CK328" s="11">
        <f t="shared" si="406"/>
        <v>0</v>
      </c>
      <c r="CL328" s="11">
        <f t="shared" si="407"/>
        <v>0</v>
      </c>
      <c r="CM328" s="11">
        <f t="shared" si="408"/>
        <v>0</v>
      </c>
      <c r="CN328" s="11">
        <f t="shared" si="409"/>
        <v>0</v>
      </c>
      <c r="CO328" s="11">
        <f t="shared" si="410"/>
        <v>0</v>
      </c>
      <c r="CQ328">
        <f t="shared" si="411"/>
        <v>0</v>
      </c>
    </row>
    <row r="329" spans="1:95" ht="12.75">
      <c r="A329" s="7" t="s">
        <v>12</v>
      </c>
      <c r="B329" s="13">
        <f t="shared" si="380"/>
        <v>0</v>
      </c>
      <c r="C329" s="14">
        <f t="shared" si="381"/>
        <v>0</v>
      </c>
      <c r="D329" s="20">
        <f t="shared" si="382"/>
        <v>0</v>
      </c>
      <c r="E329" s="19"/>
      <c r="F329" s="12"/>
      <c r="G329" s="12"/>
      <c r="H329" s="12"/>
      <c r="I329" s="12"/>
      <c r="J329" s="12"/>
      <c r="L329" s="12"/>
      <c r="M329" s="12"/>
      <c r="N329" s="12"/>
      <c r="O329" s="12"/>
      <c r="P329" s="12"/>
      <c r="Q329" s="12"/>
      <c r="R329" s="12"/>
      <c r="S329" s="25"/>
      <c r="T329" s="19"/>
      <c r="U329" s="12"/>
      <c r="V329" s="12"/>
      <c r="W329" s="12"/>
      <c r="X329" s="12"/>
      <c r="Y329" s="12"/>
      <c r="Z329" s="12"/>
      <c r="AA329" s="12"/>
      <c r="AB329" s="27"/>
      <c r="AC329" s="12"/>
      <c r="AD329" s="12"/>
      <c r="AE329" s="12"/>
      <c r="AF329" s="12"/>
      <c r="AG329" s="12"/>
      <c r="AH329" s="12"/>
      <c r="AI329" s="12"/>
      <c r="AJ329">
        <f t="shared" si="355"/>
      </c>
      <c r="AK329">
        <f t="shared" si="356"/>
      </c>
      <c r="AL329">
        <f t="shared" si="357"/>
      </c>
      <c r="AM329">
        <f t="shared" si="358"/>
      </c>
      <c r="AN329">
        <f t="shared" si="359"/>
      </c>
      <c r="AO329">
        <f t="shared" si="360"/>
      </c>
      <c r="AP329">
        <f t="shared" si="375"/>
      </c>
      <c r="AQ329">
        <f t="shared" si="376"/>
      </c>
      <c r="AR329">
        <f t="shared" si="377"/>
      </c>
      <c r="AS329">
        <f t="shared" si="378"/>
      </c>
      <c r="AT329">
        <f t="shared" si="379"/>
      </c>
      <c r="AU329">
        <f t="shared" si="361"/>
      </c>
      <c r="AV329">
        <f t="shared" si="412"/>
      </c>
      <c r="AW329">
        <f t="shared" si="413"/>
      </c>
      <c r="AX329">
        <f t="shared" si="362"/>
      </c>
      <c r="AY329">
        <f t="shared" si="363"/>
      </c>
      <c r="AZ329">
        <f t="shared" si="364"/>
      </c>
      <c r="BA329">
        <f t="shared" si="365"/>
      </c>
      <c r="BB329">
        <f t="shared" si="366"/>
      </c>
      <c r="BC329">
        <f t="shared" si="367"/>
      </c>
      <c r="BD329">
        <f t="shared" si="368"/>
      </c>
      <c r="BE329">
        <f t="shared" si="369"/>
      </c>
      <c r="BF329">
        <f t="shared" si="370"/>
      </c>
      <c r="BG329">
        <f t="shared" si="371"/>
      </c>
      <c r="BH329">
        <f t="shared" si="372"/>
      </c>
      <c r="BI329">
        <f t="shared" si="328"/>
      </c>
      <c r="BJ329">
        <f t="shared" si="329"/>
      </c>
      <c r="BK329">
        <f t="shared" si="329"/>
      </c>
      <c r="BL329">
        <f t="shared" si="373"/>
      </c>
      <c r="BM329">
        <f t="shared" si="374"/>
      </c>
      <c r="BN329" s="10">
        <f t="shared" si="383"/>
        <v>0</v>
      </c>
      <c r="BO329" s="11">
        <f t="shared" si="384"/>
        <v>0</v>
      </c>
      <c r="BP329" s="11">
        <f t="shared" si="385"/>
        <v>0</v>
      </c>
      <c r="BQ329" s="11">
        <f t="shared" si="386"/>
        <v>0</v>
      </c>
      <c r="BR329" s="11">
        <f t="shared" si="387"/>
        <v>0</v>
      </c>
      <c r="BS329" s="11">
        <f t="shared" si="388"/>
        <v>0</v>
      </c>
      <c r="BT329" s="11">
        <f t="shared" si="389"/>
        <v>0</v>
      </c>
      <c r="BU329" s="11">
        <f t="shared" si="390"/>
        <v>0</v>
      </c>
      <c r="BV329" s="11">
        <f t="shared" si="391"/>
        <v>0</v>
      </c>
      <c r="BW329" s="11">
        <f t="shared" si="392"/>
        <v>0</v>
      </c>
      <c r="BX329" s="11">
        <f t="shared" si="393"/>
        <v>0</v>
      </c>
      <c r="BY329" s="11">
        <f t="shared" si="394"/>
        <v>0</v>
      </c>
      <c r="BZ329" s="11">
        <f t="shared" si="395"/>
        <v>0</v>
      </c>
      <c r="CA329" s="11">
        <f t="shared" si="396"/>
        <v>0</v>
      </c>
      <c r="CB329" s="11">
        <f t="shared" si="397"/>
        <v>0</v>
      </c>
      <c r="CC329" s="11">
        <f t="shared" si="398"/>
        <v>0</v>
      </c>
      <c r="CD329" s="11">
        <f t="shared" si="399"/>
        <v>0</v>
      </c>
      <c r="CE329" s="11">
        <f t="shared" si="400"/>
        <v>0</v>
      </c>
      <c r="CF329" s="11">
        <f t="shared" si="401"/>
        <v>0</v>
      </c>
      <c r="CG329" s="11">
        <f t="shared" si="402"/>
        <v>0</v>
      </c>
      <c r="CH329" s="11">
        <f t="shared" si="403"/>
        <v>0</v>
      </c>
      <c r="CI329" s="11">
        <f t="shared" si="404"/>
        <v>0</v>
      </c>
      <c r="CJ329" s="11">
        <f t="shared" si="405"/>
        <v>0</v>
      </c>
      <c r="CK329" s="11">
        <f t="shared" si="406"/>
        <v>0</v>
      </c>
      <c r="CL329" s="11">
        <f t="shared" si="407"/>
        <v>0</v>
      </c>
      <c r="CM329" s="11">
        <f t="shared" si="408"/>
        <v>0</v>
      </c>
      <c r="CN329" s="11">
        <f t="shared" si="409"/>
        <v>0</v>
      </c>
      <c r="CO329" s="11">
        <f t="shared" si="410"/>
        <v>0</v>
      </c>
      <c r="CQ329">
        <f t="shared" si="411"/>
        <v>0</v>
      </c>
    </row>
    <row r="330" spans="1:95" ht="12.75">
      <c r="A330" s="7" t="s">
        <v>12</v>
      </c>
      <c r="B330" s="13">
        <f t="shared" si="380"/>
        <v>0</v>
      </c>
      <c r="C330" s="14">
        <f t="shared" si="381"/>
        <v>0</v>
      </c>
      <c r="D330" s="20">
        <f t="shared" si="382"/>
        <v>0</v>
      </c>
      <c r="E330" s="19"/>
      <c r="F330" s="12"/>
      <c r="G330" s="12"/>
      <c r="H330" s="12"/>
      <c r="I330" s="12"/>
      <c r="J330" s="12"/>
      <c r="L330" s="12"/>
      <c r="M330" s="12"/>
      <c r="N330" s="12"/>
      <c r="O330" s="12"/>
      <c r="P330" s="12"/>
      <c r="Q330" s="12"/>
      <c r="R330" s="12"/>
      <c r="S330" s="25"/>
      <c r="T330" s="19"/>
      <c r="U330" s="12"/>
      <c r="V330" s="12"/>
      <c r="W330" s="12"/>
      <c r="X330" s="12"/>
      <c r="Y330" s="12"/>
      <c r="Z330" s="12"/>
      <c r="AA330" s="12"/>
      <c r="AB330" s="27"/>
      <c r="AC330" s="12"/>
      <c r="AD330" s="12"/>
      <c r="AE330" s="12"/>
      <c r="AF330" s="12"/>
      <c r="AG330" s="12"/>
      <c r="AH330" s="12"/>
      <c r="AI330" s="12"/>
      <c r="AJ330">
        <f t="shared" si="355"/>
      </c>
      <c r="AK330">
        <f t="shared" si="356"/>
      </c>
      <c r="AL330">
        <f t="shared" si="357"/>
      </c>
      <c r="AM330">
        <f t="shared" si="358"/>
      </c>
      <c r="AN330">
        <f t="shared" si="359"/>
      </c>
      <c r="AO330">
        <f t="shared" si="360"/>
      </c>
      <c r="AP330">
        <f t="shared" si="375"/>
      </c>
      <c r="AQ330">
        <f t="shared" si="376"/>
      </c>
      <c r="AR330">
        <f t="shared" si="377"/>
      </c>
      <c r="AS330">
        <f t="shared" si="378"/>
      </c>
      <c r="AT330">
        <f t="shared" si="379"/>
      </c>
      <c r="AU330">
        <f t="shared" si="361"/>
      </c>
      <c r="AV330">
        <f t="shared" si="412"/>
      </c>
      <c r="AW330">
        <f t="shared" si="413"/>
      </c>
      <c r="AX330">
        <f t="shared" si="362"/>
      </c>
      <c r="AY330">
        <f t="shared" si="363"/>
      </c>
      <c r="AZ330">
        <f t="shared" si="364"/>
      </c>
      <c r="BA330">
        <f t="shared" si="365"/>
      </c>
      <c r="BB330">
        <f t="shared" si="366"/>
      </c>
      <c r="BC330">
        <f t="shared" si="367"/>
      </c>
      <c r="BD330">
        <f t="shared" si="368"/>
      </c>
      <c r="BE330">
        <f t="shared" si="369"/>
      </c>
      <c r="BF330">
        <f t="shared" si="370"/>
      </c>
      <c r="BG330">
        <f t="shared" si="371"/>
      </c>
      <c r="BH330">
        <f t="shared" si="372"/>
      </c>
      <c r="BI330">
        <f t="shared" si="328"/>
      </c>
      <c r="BJ330">
        <f t="shared" si="329"/>
      </c>
      <c r="BK330">
        <f t="shared" si="329"/>
      </c>
      <c r="BL330">
        <f t="shared" si="373"/>
      </c>
      <c r="BM330">
        <f t="shared" si="374"/>
      </c>
      <c r="BN330" s="10">
        <f t="shared" si="383"/>
        <v>0</v>
      </c>
      <c r="BO330" s="11">
        <f t="shared" si="384"/>
        <v>0</v>
      </c>
      <c r="BP330" s="11">
        <f t="shared" si="385"/>
        <v>0</v>
      </c>
      <c r="BQ330" s="11">
        <f t="shared" si="386"/>
        <v>0</v>
      </c>
      <c r="BR330" s="11">
        <f t="shared" si="387"/>
        <v>0</v>
      </c>
      <c r="BS330" s="11">
        <f t="shared" si="388"/>
        <v>0</v>
      </c>
      <c r="BT330" s="11">
        <f t="shared" si="389"/>
        <v>0</v>
      </c>
      <c r="BU330" s="11">
        <f t="shared" si="390"/>
        <v>0</v>
      </c>
      <c r="BV330" s="11">
        <f t="shared" si="391"/>
        <v>0</v>
      </c>
      <c r="BW330" s="11">
        <f t="shared" si="392"/>
        <v>0</v>
      </c>
      <c r="BX330" s="11">
        <f t="shared" si="393"/>
        <v>0</v>
      </c>
      <c r="BY330" s="11">
        <f t="shared" si="394"/>
        <v>0</v>
      </c>
      <c r="BZ330" s="11">
        <f t="shared" si="395"/>
        <v>0</v>
      </c>
      <c r="CA330" s="11">
        <f t="shared" si="396"/>
        <v>0</v>
      </c>
      <c r="CB330" s="11">
        <f t="shared" si="397"/>
        <v>0</v>
      </c>
      <c r="CC330" s="11">
        <f t="shared" si="398"/>
        <v>0</v>
      </c>
      <c r="CD330" s="11">
        <f t="shared" si="399"/>
        <v>0</v>
      </c>
      <c r="CE330" s="11">
        <f t="shared" si="400"/>
        <v>0</v>
      </c>
      <c r="CF330" s="11">
        <f t="shared" si="401"/>
        <v>0</v>
      </c>
      <c r="CG330" s="11">
        <f t="shared" si="402"/>
        <v>0</v>
      </c>
      <c r="CH330" s="11">
        <f t="shared" si="403"/>
        <v>0</v>
      </c>
      <c r="CI330" s="11">
        <f t="shared" si="404"/>
        <v>0</v>
      </c>
      <c r="CJ330" s="11">
        <f t="shared" si="405"/>
        <v>0</v>
      </c>
      <c r="CK330" s="11">
        <f t="shared" si="406"/>
        <v>0</v>
      </c>
      <c r="CL330" s="11">
        <f t="shared" si="407"/>
        <v>0</v>
      </c>
      <c r="CM330" s="11">
        <f t="shared" si="408"/>
        <v>0</v>
      </c>
      <c r="CN330" s="11">
        <f t="shared" si="409"/>
        <v>0</v>
      </c>
      <c r="CO330" s="11">
        <f t="shared" si="410"/>
        <v>0</v>
      </c>
      <c r="CQ330">
        <f t="shared" si="411"/>
        <v>0</v>
      </c>
    </row>
    <row r="331" spans="1:95" ht="12.75">
      <c r="A331" s="7" t="s">
        <v>12</v>
      </c>
      <c r="B331" s="13">
        <f t="shared" si="380"/>
        <v>0</v>
      </c>
      <c r="C331" s="14">
        <f t="shared" si="381"/>
        <v>0</v>
      </c>
      <c r="D331" s="20">
        <f t="shared" si="382"/>
        <v>0</v>
      </c>
      <c r="E331" s="19"/>
      <c r="F331" s="12"/>
      <c r="G331" s="12"/>
      <c r="H331" s="12"/>
      <c r="I331" s="12"/>
      <c r="J331" s="12"/>
      <c r="L331" s="12"/>
      <c r="M331" s="12"/>
      <c r="N331" s="12"/>
      <c r="O331" s="12"/>
      <c r="P331" s="12"/>
      <c r="Q331" s="12"/>
      <c r="R331" s="12"/>
      <c r="S331" s="25"/>
      <c r="T331" s="19"/>
      <c r="U331" s="12"/>
      <c r="V331" s="12"/>
      <c r="W331" s="12"/>
      <c r="X331" s="12"/>
      <c r="Y331" s="12"/>
      <c r="Z331" s="12"/>
      <c r="AA331" s="12"/>
      <c r="AB331" s="27"/>
      <c r="AC331" s="12"/>
      <c r="AD331" s="12"/>
      <c r="AE331" s="12"/>
      <c r="AF331" s="12"/>
      <c r="AG331" s="12"/>
      <c r="AH331" s="12"/>
      <c r="AI331" s="12"/>
      <c r="AJ331">
        <f t="shared" si="355"/>
      </c>
      <c r="AK331">
        <f t="shared" si="356"/>
      </c>
      <c r="AL331">
        <f t="shared" si="357"/>
      </c>
      <c r="AM331">
        <f t="shared" si="358"/>
      </c>
      <c r="AN331">
        <f t="shared" si="359"/>
      </c>
      <c r="AO331">
        <f t="shared" si="360"/>
      </c>
      <c r="AP331">
        <f t="shared" si="375"/>
      </c>
      <c r="AQ331">
        <f t="shared" si="376"/>
      </c>
      <c r="AR331">
        <f t="shared" si="377"/>
      </c>
      <c r="AS331">
        <f t="shared" si="378"/>
      </c>
      <c r="AT331">
        <f t="shared" si="379"/>
      </c>
      <c r="AU331">
        <f t="shared" si="361"/>
      </c>
      <c r="AV331">
        <f t="shared" si="412"/>
      </c>
      <c r="AW331">
        <f t="shared" si="413"/>
      </c>
      <c r="AX331">
        <f t="shared" si="362"/>
      </c>
      <c r="AY331">
        <f t="shared" si="363"/>
      </c>
      <c r="AZ331">
        <f t="shared" si="364"/>
      </c>
      <c r="BA331">
        <f t="shared" si="365"/>
      </c>
      <c r="BB331">
        <f t="shared" si="366"/>
      </c>
      <c r="BC331">
        <f t="shared" si="367"/>
      </c>
      <c r="BD331">
        <f t="shared" si="368"/>
      </c>
      <c r="BE331">
        <f t="shared" si="369"/>
      </c>
      <c r="BF331">
        <f t="shared" si="370"/>
      </c>
      <c r="BG331">
        <f t="shared" si="371"/>
      </c>
      <c r="BH331">
        <f t="shared" si="372"/>
      </c>
      <c r="BI331">
        <f t="shared" si="328"/>
      </c>
      <c r="BJ331">
        <f t="shared" si="329"/>
      </c>
      <c r="BK331">
        <f t="shared" si="329"/>
      </c>
      <c r="BL331">
        <f t="shared" si="373"/>
      </c>
      <c r="BM331">
        <f t="shared" si="374"/>
      </c>
      <c r="BN331" s="10">
        <f t="shared" si="383"/>
        <v>0</v>
      </c>
      <c r="BO331" s="11">
        <f t="shared" si="384"/>
        <v>0</v>
      </c>
      <c r="BP331" s="11">
        <f t="shared" si="385"/>
        <v>0</v>
      </c>
      <c r="BQ331" s="11">
        <f t="shared" si="386"/>
        <v>0</v>
      </c>
      <c r="BR331" s="11">
        <f t="shared" si="387"/>
        <v>0</v>
      </c>
      <c r="BS331" s="11">
        <f t="shared" si="388"/>
        <v>0</v>
      </c>
      <c r="BT331" s="11">
        <f t="shared" si="389"/>
        <v>0</v>
      </c>
      <c r="BU331" s="11">
        <f t="shared" si="390"/>
        <v>0</v>
      </c>
      <c r="BV331" s="11">
        <f t="shared" si="391"/>
        <v>0</v>
      </c>
      <c r="BW331" s="11">
        <f t="shared" si="392"/>
        <v>0</v>
      </c>
      <c r="BX331" s="11">
        <f t="shared" si="393"/>
        <v>0</v>
      </c>
      <c r="BY331" s="11">
        <f t="shared" si="394"/>
        <v>0</v>
      </c>
      <c r="BZ331" s="11">
        <f t="shared" si="395"/>
        <v>0</v>
      </c>
      <c r="CA331" s="11">
        <f t="shared" si="396"/>
        <v>0</v>
      </c>
      <c r="CB331" s="11">
        <f t="shared" si="397"/>
        <v>0</v>
      </c>
      <c r="CC331" s="11">
        <f t="shared" si="398"/>
        <v>0</v>
      </c>
      <c r="CD331" s="11">
        <f t="shared" si="399"/>
        <v>0</v>
      </c>
      <c r="CE331" s="11">
        <f t="shared" si="400"/>
        <v>0</v>
      </c>
      <c r="CF331" s="11">
        <f t="shared" si="401"/>
        <v>0</v>
      </c>
      <c r="CG331" s="11">
        <f t="shared" si="402"/>
        <v>0</v>
      </c>
      <c r="CH331" s="11">
        <f t="shared" si="403"/>
        <v>0</v>
      </c>
      <c r="CI331" s="11">
        <f t="shared" si="404"/>
        <v>0</v>
      </c>
      <c r="CJ331" s="11">
        <f t="shared" si="405"/>
        <v>0</v>
      </c>
      <c r="CK331" s="11">
        <f t="shared" si="406"/>
        <v>0</v>
      </c>
      <c r="CL331" s="11">
        <f t="shared" si="407"/>
        <v>0</v>
      </c>
      <c r="CM331" s="11">
        <f t="shared" si="408"/>
        <v>0</v>
      </c>
      <c r="CN331" s="11">
        <f t="shared" si="409"/>
        <v>0</v>
      </c>
      <c r="CO331" s="11">
        <f t="shared" si="410"/>
        <v>0</v>
      </c>
      <c r="CQ331">
        <f t="shared" si="411"/>
        <v>0</v>
      </c>
    </row>
    <row r="332" spans="1:95" ht="12.75">
      <c r="A332" s="7" t="s">
        <v>12</v>
      </c>
      <c r="B332" s="13">
        <f t="shared" si="380"/>
        <v>0</v>
      </c>
      <c r="C332" s="14">
        <f t="shared" si="381"/>
        <v>0</v>
      </c>
      <c r="D332" s="20">
        <f t="shared" si="382"/>
        <v>0</v>
      </c>
      <c r="E332" s="19"/>
      <c r="F332" s="12"/>
      <c r="G332" s="12"/>
      <c r="H332" s="12"/>
      <c r="I332" s="12"/>
      <c r="J332" s="12"/>
      <c r="L332" s="12"/>
      <c r="M332" s="12"/>
      <c r="N332" s="12"/>
      <c r="O332" s="12"/>
      <c r="P332" s="12"/>
      <c r="Q332" s="12"/>
      <c r="R332" s="12"/>
      <c r="S332" s="25"/>
      <c r="T332" s="19"/>
      <c r="U332" s="12"/>
      <c r="V332" s="12"/>
      <c r="W332" s="12"/>
      <c r="X332" s="12"/>
      <c r="Y332" s="12"/>
      <c r="Z332" s="12"/>
      <c r="AA332" s="12"/>
      <c r="AB332" s="27"/>
      <c r="AC332" s="12"/>
      <c r="AD332" s="12"/>
      <c r="AE332" s="12"/>
      <c r="AF332" s="12"/>
      <c r="AG332" s="12"/>
      <c r="AH332" s="12"/>
      <c r="AI332" s="12"/>
      <c r="AJ332">
        <f t="shared" si="355"/>
      </c>
      <c r="AK332">
        <f t="shared" si="356"/>
      </c>
      <c r="AL332">
        <f t="shared" si="357"/>
      </c>
      <c r="AM332">
        <f t="shared" si="358"/>
      </c>
      <c r="AN332">
        <f t="shared" si="359"/>
      </c>
      <c r="AO332">
        <f t="shared" si="360"/>
      </c>
      <c r="AP332">
        <f t="shared" si="375"/>
      </c>
      <c r="AQ332">
        <f t="shared" si="376"/>
      </c>
      <c r="AR332">
        <f t="shared" si="377"/>
      </c>
      <c r="AS332">
        <f t="shared" si="378"/>
      </c>
      <c r="AT332">
        <f t="shared" si="379"/>
      </c>
      <c r="AU332">
        <f t="shared" si="361"/>
      </c>
      <c r="AV332">
        <f t="shared" si="412"/>
      </c>
      <c r="AW332">
        <f t="shared" si="413"/>
      </c>
      <c r="AX332">
        <f t="shared" si="362"/>
      </c>
      <c r="AY332">
        <f t="shared" si="363"/>
      </c>
      <c r="AZ332">
        <f t="shared" si="364"/>
      </c>
      <c r="BA332">
        <f t="shared" si="365"/>
      </c>
      <c r="BB332">
        <f t="shared" si="366"/>
      </c>
      <c r="BC332">
        <f t="shared" si="367"/>
      </c>
      <c r="BD332">
        <f t="shared" si="368"/>
      </c>
      <c r="BE332">
        <f t="shared" si="369"/>
      </c>
      <c r="BF332">
        <f t="shared" si="370"/>
      </c>
      <c r="BG332">
        <f t="shared" si="371"/>
      </c>
      <c r="BH332">
        <f t="shared" si="372"/>
      </c>
      <c r="BI332">
        <f aca="true" t="shared" si="414" ref="BI332:BI352">IF(AD332="x",1,IF(AD332&gt;0,1,""))</f>
      </c>
      <c r="BJ332">
        <f aca="true" t="shared" si="415" ref="BJ332:BK352">IF(AE332="x",1,IF(AE332&gt;0,1,""))</f>
      </c>
      <c r="BK332">
        <f t="shared" si="415"/>
      </c>
      <c r="BL332">
        <f t="shared" si="373"/>
      </c>
      <c r="BM332">
        <f t="shared" si="374"/>
      </c>
      <c r="BN332" s="10">
        <f t="shared" si="383"/>
        <v>0</v>
      </c>
      <c r="BO332" s="11">
        <f t="shared" si="384"/>
        <v>0</v>
      </c>
      <c r="BP332" s="11">
        <f t="shared" si="385"/>
        <v>0</v>
      </c>
      <c r="BQ332" s="11">
        <f t="shared" si="386"/>
        <v>0</v>
      </c>
      <c r="BR332" s="11">
        <f t="shared" si="387"/>
        <v>0</v>
      </c>
      <c r="BS332" s="11">
        <f t="shared" si="388"/>
        <v>0</v>
      </c>
      <c r="BT332" s="11">
        <f t="shared" si="389"/>
        <v>0</v>
      </c>
      <c r="BU332" s="11">
        <f t="shared" si="390"/>
        <v>0</v>
      </c>
      <c r="BV332" s="11">
        <f t="shared" si="391"/>
        <v>0</v>
      </c>
      <c r="BW332" s="11">
        <f t="shared" si="392"/>
        <v>0</v>
      </c>
      <c r="BX332" s="11">
        <f t="shared" si="393"/>
        <v>0</v>
      </c>
      <c r="BY332" s="11">
        <f t="shared" si="394"/>
        <v>0</v>
      </c>
      <c r="BZ332" s="11">
        <f t="shared" si="395"/>
        <v>0</v>
      </c>
      <c r="CA332" s="11">
        <f t="shared" si="396"/>
        <v>0</v>
      </c>
      <c r="CB332" s="11">
        <f t="shared" si="397"/>
        <v>0</v>
      </c>
      <c r="CC332" s="11">
        <f t="shared" si="398"/>
        <v>0</v>
      </c>
      <c r="CD332" s="11">
        <f t="shared" si="399"/>
        <v>0</v>
      </c>
      <c r="CE332" s="11">
        <f t="shared" si="400"/>
        <v>0</v>
      </c>
      <c r="CF332" s="11">
        <f t="shared" si="401"/>
        <v>0</v>
      </c>
      <c r="CG332" s="11">
        <f t="shared" si="402"/>
        <v>0</v>
      </c>
      <c r="CH332" s="11">
        <f t="shared" si="403"/>
        <v>0</v>
      </c>
      <c r="CI332" s="11">
        <f t="shared" si="404"/>
        <v>0</v>
      </c>
      <c r="CJ332" s="11">
        <f t="shared" si="405"/>
        <v>0</v>
      </c>
      <c r="CK332" s="11">
        <f t="shared" si="406"/>
        <v>0</v>
      </c>
      <c r="CL332" s="11">
        <f t="shared" si="407"/>
        <v>0</v>
      </c>
      <c r="CM332" s="11">
        <f t="shared" si="408"/>
        <v>0</v>
      </c>
      <c r="CN332" s="11">
        <f t="shared" si="409"/>
        <v>0</v>
      </c>
      <c r="CO332" s="11">
        <f t="shared" si="410"/>
        <v>0</v>
      </c>
      <c r="CQ332">
        <f t="shared" si="411"/>
        <v>0</v>
      </c>
    </row>
    <row r="333" spans="1:95" ht="12.75">
      <c r="A333" s="7" t="s">
        <v>12</v>
      </c>
      <c r="B333" s="13">
        <f t="shared" si="380"/>
        <v>0</v>
      </c>
      <c r="C333" s="14">
        <f t="shared" si="381"/>
        <v>0</v>
      </c>
      <c r="D333" s="20">
        <f t="shared" si="382"/>
        <v>0</v>
      </c>
      <c r="E333" s="19"/>
      <c r="F333" s="12"/>
      <c r="G333" s="12"/>
      <c r="H333" s="12"/>
      <c r="I333" s="12"/>
      <c r="J333" s="12"/>
      <c r="L333" s="12"/>
      <c r="M333" s="12"/>
      <c r="N333" s="12"/>
      <c r="O333" s="12"/>
      <c r="P333" s="12"/>
      <c r="Q333" s="12"/>
      <c r="R333" s="12"/>
      <c r="S333" s="25"/>
      <c r="T333" s="19"/>
      <c r="U333" s="12"/>
      <c r="V333" s="12"/>
      <c r="W333" s="12"/>
      <c r="X333" s="12"/>
      <c r="Y333" s="12"/>
      <c r="Z333" s="12"/>
      <c r="AA333" s="12"/>
      <c r="AB333" s="27"/>
      <c r="AC333" s="12"/>
      <c r="AD333" s="12"/>
      <c r="AE333" s="12"/>
      <c r="AF333" s="12"/>
      <c r="AG333" s="12"/>
      <c r="AH333" s="12"/>
      <c r="AI333" s="12"/>
      <c r="AJ333">
        <f t="shared" si="355"/>
      </c>
      <c r="AK333">
        <f t="shared" si="356"/>
      </c>
      <c r="AL333">
        <f t="shared" si="357"/>
      </c>
      <c r="AM333">
        <f t="shared" si="358"/>
      </c>
      <c r="AN333">
        <f t="shared" si="359"/>
      </c>
      <c r="AO333">
        <f t="shared" si="360"/>
      </c>
      <c r="AP333">
        <f t="shared" si="375"/>
      </c>
      <c r="AQ333">
        <f t="shared" si="376"/>
      </c>
      <c r="AR333">
        <f t="shared" si="377"/>
      </c>
      <c r="AS333">
        <f t="shared" si="378"/>
      </c>
      <c r="AT333">
        <f t="shared" si="379"/>
      </c>
      <c r="AU333">
        <f t="shared" si="361"/>
      </c>
      <c r="AV333">
        <f t="shared" si="412"/>
      </c>
      <c r="AW333">
        <f t="shared" si="413"/>
      </c>
      <c r="AX333">
        <f t="shared" si="362"/>
      </c>
      <c r="AY333">
        <f t="shared" si="363"/>
      </c>
      <c r="AZ333">
        <f t="shared" si="364"/>
      </c>
      <c r="BA333">
        <f t="shared" si="365"/>
      </c>
      <c r="BB333">
        <f t="shared" si="366"/>
      </c>
      <c r="BC333">
        <f t="shared" si="367"/>
      </c>
      <c r="BD333">
        <f t="shared" si="368"/>
      </c>
      <c r="BE333">
        <f t="shared" si="369"/>
      </c>
      <c r="BF333">
        <f t="shared" si="370"/>
      </c>
      <c r="BG333">
        <f t="shared" si="371"/>
      </c>
      <c r="BH333">
        <f t="shared" si="372"/>
      </c>
      <c r="BI333">
        <f t="shared" si="414"/>
      </c>
      <c r="BJ333">
        <f t="shared" si="415"/>
      </c>
      <c r="BK333">
        <f t="shared" si="415"/>
      </c>
      <c r="BL333">
        <f t="shared" si="373"/>
      </c>
      <c r="BM333">
        <f t="shared" si="374"/>
      </c>
      <c r="BN333" s="10">
        <f t="shared" si="383"/>
        <v>0</v>
      </c>
      <c r="BO333" s="11">
        <f t="shared" si="384"/>
        <v>0</v>
      </c>
      <c r="BP333" s="11">
        <f t="shared" si="385"/>
        <v>0</v>
      </c>
      <c r="BQ333" s="11">
        <f t="shared" si="386"/>
        <v>0</v>
      </c>
      <c r="BR333" s="11">
        <f t="shared" si="387"/>
        <v>0</v>
      </c>
      <c r="BS333" s="11">
        <f t="shared" si="388"/>
        <v>0</v>
      </c>
      <c r="BT333" s="11">
        <f t="shared" si="389"/>
        <v>0</v>
      </c>
      <c r="BU333" s="11">
        <f t="shared" si="390"/>
        <v>0</v>
      </c>
      <c r="BV333" s="11">
        <f t="shared" si="391"/>
        <v>0</v>
      </c>
      <c r="BW333" s="11">
        <f t="shared" si="392"/>
        <v>0</v>
      </c>
      <c r="BX333" s="11">
        <f t="shared" si="393"/>
        <v>0</v>
      </c>
      <c r="BY333" s="11">
        <f t="shared" si="394"/>
        <v>0</v>
      </c>
      <c r="BZ333" s="11">
        <f t="shared" si="395"/>
        <v>0</v>
      </c>
      <c r="CA333" s="11">
        <f t="shared" si="396"/>
        <v>0</v>
      </c>
      <c r="CB333" s="11">
        <f t="shared" si="397"/>
        <v>0</v>
      </c>
      <c r="CC333" s="11">
        <f t="shared" si="398"/>
        <v>0</v>
      </c>
      <c r="CD333" s="11">
        <f t="shared" si="399"/>
        <v>0</v>
      </c>
      <c r="CE333" s="11">
        <f t="shared" si="400"/>
        <v>0</v>
      </c>
      <c r="CF333" s="11">
        <f t="shared" si="401"/>
        <v>0</v>
      </c>
      <c r="CG333" s="11">
        <f t="shared" si="402"/>
        <v>0</v>
      </c>
      <c r="CH333" s="11">
        <f t="shared" si="403"/>
        <v>0</v>
      </c>
      <c r="CI333" s="11">
        <f t="shared" si="404"/>
        <v>0</v>
      </c>
      <c r="CJ333" s="11">
        <f t="shared" si="405"/>
        <v>0</v>
      </c>
      <c r="CK333" s="11">
        <f t="shared" si="406"/>
        <v>0</v>
      </c>
      <c r="CL333" s="11">
        <f t="shared" si="407"/>
        <v>0</v>
      </c>
      <c r="CM333" s="11">
        <f t="shared" si="408"/>
        <v>0</v>
      </c>
      <c r="CN333" s="11">
        <f t="shared" si="409"/>
        <v>0</v>
      </c>
      <c r="CO333" s="11">
        <f t="shared" si="410"/>
        <v>0</v>
      </c>
      <c r="CQ333">
        <f t="shared" si="411"/>
        <v>0</v>
      </c>
    </row>
    <row r="334" spans="1:95" ht="12.75">
      <c r="A334" s="7" t="s">
        <v>12</v>
      </c>
      <c r="B334" s="13">
        <f t="shared" si="380"/>
        <v>0</v>
      </c>
      <c r="C334" s="14">
        <f t="shared" si="381"/>
        <v>0</v>
      </c>
      <c r="D334" s="20">
        <f t="shared" si="382"/>
        <v>0</v>
      </c>
      <c r="E334" s="19"/>
      <c r="F334" s="12"/>
      <c r="G334" s="12"/>
      <c r="H334" s="12"/>
      <c r="I334" s="12"/>
      <c r="J334" s="12"/>
      <c r="L334" s="12"/>
      <c r="M334" s="12"/>
      <c r="N334" s="12"/>
      <c r="O334" s="12"/>
      <c r="P334" s="12"/>
      <c r="Q334" s="12"/>
      <c r="R334" s="12"/>
      <c r="S334" s="25"/>
      <c r="T334" s="19"/>
      <c r="U334" s="12"/>
      <c r="V334" s="12"/>
      <c r="W334" s="12"/>
      <c r="X334" s="12"/>
      <c r="Y334" s="12"/>
      <c r="Z334" s="12"/>
      <c r="AA334" s="12"/>
      <c r="AB334" s="27"/>
      <c r="AC334" s="12"/>
      <c r="AD334" s="12"/>
      <c r="AE334" s="12"/>
      <c r="AF334" s="12"/>
      <c r="AG334" s="12"/>
      <c r="AH334" s="12"/>
      <c r="AI334" s="12"/>
      <c r="AJ334">
        <f t="shared" si="355"/>
      </c>
      <c r="AK334">
        <f t="shared" si="356"/>
      </c>
      <c r="AL334">
        <f t="shared" si="357"/>
      </c>
      <c r="AM334">
        <f t="shared" si="358"/>
      </c>
      <c r="AN334">
        <f t="shared" si="359"/>
      </c>
      <c r="AO334">
        <f t="shared" si="360"/>
      </c>
      <c r="AP334">
        <f t="shared" si="375"/>
      </c>
      <c r="AQ334">
        <f t="shared" si="376"/>
      </c>
      <c r="AR334">
        <f t="shared" si="377"/>
      </c>
      <c r="AS334">
        <f t="shared" si="378"/>
      </c>
      <c r="AT334">
        <f t="shared" si="379"/>
      </c>
      <c r="AU334">
        <f t="shared" si="361"/>
      </c>
      <c r="AV334">
        <f t="shared" si="412"/>
      </c>
      <c r="AW334">
        <f t="shared" si="413"/>
      </c>
      <c r="AX334">
        <f t="shared" si="362"/>
      </c>
      <c r="AY334">
        <f t="shared" si="363"/>
      </c>
      <c r="AZ334">
        <f t="shared" si="364"/>
      </c>
      <c r="BA334">
        <f t="shared" si="365"/>
      </c>
      <c r="BB334">
        <f t="shared" si="366"/>
      </c>
      <c r="BC334">
        <f t="shared" si="367"/>
      </c>
      <c r="BD334">
        <f t="shared" si="368"/>
      </c>
      <c r="BE334">
        <f t="shared" si="369"/>
      </c>
      <c r="BF334">
        <f t="shared" si="370"/>
      </c>
      <c r="BG334">
        <f t="shared" si="371"/>
      </c>
      <c r="BH334">
        <f t="shared" si="372"/>
      </c>
      <c r="BI334">
        <f t="shared" si="414"/>
      </c>
      <c r="BJ334">
        <f t="shared" si="415"/>
      </c>
      <c r="BK334">
        <f t="shared" si="415"/>
      </c>
      <c r="BL334">
        <f t="shared" si="373"/>
      </c>
      <c r="BM334">
        <f t="shared" si="374"/>
      </c>
      <c r="BN334" s="10">
        <f t="shared" si="383"/>
        <v>0</v>
      </c>
      <c r="BO334" s="11">
        <f t="shared" si="384"/>
        <v>0</v>
      </c>
      <c r="BP334" s="11">
        <f t="shared" si="385"/>
        <v>0</v>
      </c>
      <c r="BQ334" s="11">
        <f t="shared" si="386"/>
        <v>0</v>
      </c>
      <c r="BR334" s="11">
        <f t="shared" si="387"/>
        <v>0</v>
      </c>
      <c r="BS334" s="11">
        <f t="shared" si="388"/>
        <v>0</v>
      </c>
      <c r="BT334" s="11">
        <f t="shared" si="389"/>
        <v>0</v>
      </c>
      <c r="BU334" s="11">
        <f t="shared" si="390"/>
        <v>0</v>
      </c>
      <c r="BV334" s="11">
        <f t="shared" si="391"/>
        <v>0</v>
      </c>
      <c r="BW334" s="11">
        <f t="shared" si="392"/>
        <v>0</v>
      </c>
      <c r="BX334" s="11">
        <f t="shared" si="393"/>
        <v>0</v>
      </c>
      <c r="BY334" s="11">
        <f t="shared" si="394"/>
        <v>0</v>
      </c>
      <c r="BZ334" s="11">
        <f t="shared" si="395"/>
        <v>0</v>
      </c>
      <c r="CA334" s="11">
        <f t="shared" si="396"/>
        <v>0</v>
      </c>
      <c r="CB334" s="11">
        <f t="shared" si="397"/>
        <v>0</v>
      </c>
      <c r="CC334" s="11">
        <f t="shared" si="398"/>
        <v>0</v>
      </c>
      <c r="CD334" s="11">
        <f t="shared" si="399"/>
        <v>0</v>
      </c>
      <c r="CE334" s="11">
        <f t="shared" si="400"/>
        <v>0</v>
      </c>
      <c r="CF334" s="11">
        <f t="shared" si="401"/>
        <v>0</v>
      </c>
      <c r="CG334" s="11">
        <f t="shared" si="402"/>
        <v>0</v>
      </c>
      <c r="CH334" s="11">
        <f t="shared" si="403"/>
        <v>0</v>
      </c>
      <c r="CI334" s="11">
        <f t="shared" si="404"/>
        <v>0</v>
      </c>
      <c r="CJ334" s="11">
        <f t="shared" si="405"/>
        <v>0</v>
      </c>
      <c r="CK334" s="11">
        <f t="shared" si="406"/>
        <v>0</v>
      </c>
      <c r="CL334" s="11">
        <f t="shared" si="407"/>
        <v>0</v>
      </c>
      <c r="CM334" s="11">
        <f t="shared" si="408"/>
        <v>0</v>
      </c>
      <c r="CN334" s="11">
        <f t="shared" si="409"/>
        <v>0</v>
      </c>
      <c r="CO334" s="11">
        <f t="shared" si="410"/>
        <v>0</v>
      </c>
      <c r="CQ334">
        <f t="shared" si="411"/>
        <v>0</v>
      </c>
    </row>
    <row r="335" spans="1:95" ht="12.75">
      <c r="A335" s="7" t="s">
        <v>12</v>
      </c>
      <c r="B335" s="13">
        <f t="shared" si="380"/>
        <v>0</v>
      </c>
      <c r="C335" s="14">
        <f t="shared" si="381"/>
        <v>0</v>
      </c>
      <c r="D335" s="20">
        <f t="shared" si="382"/>
        <v>0</v>
      </c>
      <c r="E335" s="19"/>
      <c r="F335" s="12"/>
      <c r="G335" s="12"/>
      <c r="H335" s="12"/>
      <c r="I335" s="12"/>
      <c r="J335" s="12"/>
      <c r="L335" s="12"/>
      <c r="M335" s="12"/>
      <c r="N335" s="12"/>
      <c r="O335" s="12"/>
      <c r="P335" s="12"/>
      <c r="Q335" s="12"/>
      <c r="R335" s="12"/>
      <c r="S335" s="25"/>
      <c r="T335" s="19"/>
      <c r="U335" s="12"/>
      <c r="V335" s="12"/>
      <c r="W335" s="12"/>
      <c r="X335" s="12"/>
      <c r="Y335" s="12"/>
      <c r="Z335" s="12"/>
      <c r="AA335" s="12"/>
      <c r="AB335" s="27"/>
      <c r="AC335" s="12"/>
      <c r="AD335" s="12"/>
      <c r="AE335" s="12"/>
      <c r="AF335" s="12"/>
      <c r="AG335" s="12"/>
      <c r="AH335" s="12"/>
      <c r="AI335" s="12"/>
      <c r="AJ335">
        <f t="shared" si="355"/>
      </c>
      <c r="AK335">
        <f t="shared" si="356"/>
      </c>
      <c r="AL335">
        <f t="shared" si="357"/>
      </c>
      <c r="AM335">
        <f t="shared" si="358"/>
      </c>
      <c r="AN335">
        <f t="shared" si="359"/>
      </c>
      <c r="AO335">
        <f t="shared" si="360"/>
      </c>
      <c r="AP335">
        <f t="shared" si="375"/>
      </c>
      <c r="AQ335">
        <f t="shared" si="376"/>
      </c>
      <c r="AR335">
        <f t="shared" si="377"/>
      </c>
      <c r="AS335">
        <f t="shared" si="378"/>
      </c>
      <c r="AT335">
        <f t="shared" si="379"/>
      </c>
      <c r="AU335">
        <f t="shared" si="361"/>
      </c>
      <c r="AV335">
        <f t="shared" si="412"/>
      </c>
      <c r="AW335">
        <f t="shared" si="413"/>
      </c>
      <c r="AX335">
        <f t="shared" si="362"/>
      </c>
      <c r="AY335">
        <f t="shared" si="363"/>
      </c>
      <c r="AZ335">
        <f t="shared" si="364"/>
      </c>
      <c r="BA335">
        <f t="shared" si="365"/>
      </c>
      <c r="BB335">
        <f t="shared" si="366"/>
      </c>
      <c r="BC335">
        <f t="shared" si="367"/>
      </c>
      <c r="BD335">
        <f t="shared" si="368"/>
      </c>
      <c r="BE335">
        <f t="shared" si="369"/>
      </c>
      <c r="BF335">
        <f t="shared" si="370"/>
      </c>
      <c r="BG335">
        <f t="shared" si="371"/>
      </c>
      <c r="BH335">
        <f t="shared" si="372"/>
      </c>
      <c r="BI335">
        <f t="shared" si="414"/>
      </c>
      <c r="BJ335">
        <f t="shared" si="415"/>
      </c>
      <c r="BK335">
        <f t="shared" si="415"/>
      </c>
      <c r="BL335">
        <f t="shared" si="373"/>
      </c>
      <c r="BM335">
        <f t="shared" si="374"/>
      </c>
      <c r="BN335" s="10">
        <f t="shared" si="383"/>
        <v>0</v>
      </c>
      <c r="BO335" s="11">
        <f t="shared" si="384"/>
        <v>0</v>
      </c>
      <c r="BP335" s="11">
        <f t="shared" si="385"/>
        <v>0</v>
      </c>
      <c r="BQ335" s="11">
        <f t="shared" si="386"/>
        <v>0</v>
      </c>
      <c r="BR335" s="11">
        <f t="shared" si="387"/>
        <v>0</v>
      </c>
      <c r="BS335" s="11">
        <f t="shared" si="388"/>
        <v>0</v>
      </c>
      <c r="BT335" s="11">
        <f t="shared" si="389"/>
        <v>0</v>
      </c>
      <c r="BU335" s="11">
        <f t="shared" si="390"/>
        <v>0</v>
      </c>
      <c r="BV335" s="11">
        <f t="shared" si="391"/>
        <v>0</v>
      </c>
      <c r="BW335" s="11">
        <f t="shared" si="392"/>
        <v>0</v>
      </c>
      <c r="BX335" s="11">
        <f t="shared" si="393"/>
        <v>0</v>
      </c>
      <c r="BY335" s="11">
        <f t="shared" si="394"/>
        <v>0</v>
      </c>
      <c r="BZ335" s="11">
        <f t="shared" si="395"/>
        <v>0</v>
      </c>
      <c r="CA335" s="11">
        <f t="shared" si="396"/>
        <v>0</v>
      </c>
      <c r="CB335" s="11">
        <f t="shared" si="397"/>
        <v>0</v>
      </c>
      <c r="CC335" s="11">
        <f t="shared" si="398"/>
        <v>0</v>
      </c>
      <c r="CD335" s="11">
        <f t="shared" si="399"/>
        <v>0</v>
      </c>
      <c r="CE335" s="11">
        <f t="shared" si="400"/>
        <v>0</v>
      </c>
      <c r="CF335" s="11">
        <f t="shared" si="401"/>
        <v>0</v>
      </c>
      <c r="CG335" s="11">
        <f t="shared" si="402"/>
        <v>0</v>
      </c>
      <c r="CH335" s="11">
        <f t="shared" si="403"/>
        <v>0</v>
      </c>
      <c r="CI335" s="11">
        <f t="shared" si="404"/>
        <v>0</v>
      </c>
      <c r="CJ335" s="11">
        <f t="shared" si="405"/>
        <v>0</v>
      </c>
      <c r="CK335" s="11">
        <f t="shared" si="406"/>
        <v>0</v>
      </c>
      <c r="CL335" s="11">
        <f t="shared" si="407"/>
        <v>0</v>
      </c>
      <c r="CM335" s="11">
        <f t="shared" si="408"/>
        <v>0</v>
      </c>
      <c r="CN335" s="11">
        <f t="shared" si="409"/>
        <v>0</v>
      </c>
      <c r="CO335" s="11">
        <f t="shared" si="410"/>
        <v>0</v>
      </c>
      <c r="CQ335">
        <f t="shared" si="411"/>
        <v>0</v>
      </c>
    </row>
    <row r="336" spans="1:95" ht="12.75">
      <c r="A336" s="7" t="s">
        <v>12</v>
      </c>
      <c r="B336" s="13">
        <f t="shared" si="380"/>
        <v>0</v>
      </c>
      <c r="C336" s="14">
        <f t="shared" si="381"/>
        <v>0</v>
      </c>
      <c r="D336" s="20">
        <f t="shared" si="382"/>
        <v>0</v>
      </c>
      <c r="E336" s="19"/>
      <c r="F336" s="12"/>
      <c r="G336" s="12"/>
      <c r="H336" s="12"/>
      <c r="I336" s="12"/>
      <c r="J336" s="12"/>
      <c r="L336" s="12"/>
      <c r="M336" s="12"/>
      <c r="N336" s="12"/>
      <c r="O336" s="12"/>
      <c r="P336" s="12"/>
      <c r="Q336" s="12"/>
      <c r="R336" s="12"/>
      <c r="S336" s="25"/>
      <c r="T336" s="19"/>
      <c r="U336" s="12"/>
      <c r="V336" s="12"/>
      <c r="W336" s="12"/>
      <c r="X336" s="12"/>
      <c r="Y336" s="12"/>
      <c r="Z336" s="12"/>
      <c r="AA336" s="12"/>
      <c r="AB336" s="27"/>
      <c r="AC336" s="12"/>
      <c r="AD336" s="12"/>
      <c r="AE336" s="12"/>
      <c r="AF336" s="12"/>
      <c r="AG336" s="12"/>
      <c r="AH336" s="12"/>
      <c r="AI336" s="12"/>
      <c r="AJ336">
        <f t="shared" si="355"/>
      </c>
      <c r="AK336">
        <f t="shared" si="356"/>
      </c>
      <c r="AL336">
        <f t="shared" si="357"/>
      </c>
      <c r="AM336">
        <f t="shared" si="358"/>
      </c>
      <c r="AN336">
        <f t="shared" si="359"/>
      </c>
      <c r="AO336">
        <f t="shared" si="360"/>
      </c>
      <c r="AP336">
        <f t="shared" si="375"/>
      </c>
      <c r="AQ336">
        <f t="shared" si="376"/>
      </c>
      <c r="AR336">
        <f t="shared" si="377"/>
      </c>
      <c r="AS336">
        <f t="shared" si="378"/>
      </c>
      <c r="AT336">
        <f t="shared" si="379"/>
      </c>
      <c r="AU336">
        <f t="shared" si="361"/>
      </c>
      <c r="AV336">
        <f t="shared" si="412"/>
      </c>
      <c r="AW336">
        <f t="shared" si="413"/>
      </c>
      <c r="AX336">
        <f t="shared" si="362"/>
      </c>
      <c r="AY336">
        <f t="shared" si="363"/>
      </c>
      <c r="AZ336">
        <f t="shared" si="364"/>
      </c>
      <c r="BA336">
        <f t="shared" si="365"/>
      </c>
      <c r="BB336">
        <f t="shared" si="366"/>
      </c>
      <c r="BC336">
        <f t="shared" si="367"/>
      </c>
      <c r="BD336">
        <f t="shared" si="368"/>
      </c>
      <c r="BE336">
        <f t="shared" si="369"/>
      </c>
      <c r="BF336">
        <f t="shared" si="370"/>
      </c>
      <c r="BG336">
        <f t="shared" si="371"/>
      </c>
      <c r="BH336">
        <f t="shared" si="372"/>
      </c>
      <c r="BI336">
        <f t="shared" si="414"/>
      </c>
      <c r="BJ336">
        <f t="shared" si="415"/>
      </c>
      <c r="BK336">
        <f t="shared" si="415"/>
      </c>
      <c r="BL336">
        <f t="shared" si="373"/>
      </c>
      <c r="BM336">
        <f t="shared" si="374"/>
      </c>
      <c r="BN336" s="10">
        <f t="shared" si="383"/>
        <v>0</v>
      </c>
      <c r="BO336" s="11">
        <f t="shared" si="384"/>
        <v>0</v>
      </c>
      <c r="BP336" s="11">
        <f t="shared" si="385"/>
        <v>0</v>
      </c>
      <c r="BQ336" s="11">
        <f t="shared" si="386"/>
        <v>0</v>
      </c>
      <c r="BR336" s="11">
        <f t="shared" si="387"/>
        <v>0</v>
      </c>
      <c r="BS336" s="11">
        <f t="shared" si="388"/>
        <v>0</v>
      </c>
      <c r="BT336" s="11">
        <f t="shared" si="389"/>
        <v>0</v>
      </c>
      <c r="BU336" s="11">
        <f t="shared" si="390"/>
        <v>0</v>
      </c>
      <c r="BV336" s="11">
        <f t="shared" si="391"/>
        <v>0</v>
      </c>
      <c r="BW336" s="11">
        <f t="shared" si="392"/>
        <v>0</v>
      </c>
      <c r="BX336" s="11">
        <f t="shared" si="393"/>
        <v>0</v>
      </c>
      <c r="BY336" s="11">
        <f t="shared" si="394"/>
        <v>0</v>
      </c>
      <c r="BZ336" s="11">
        <f t="shared" si="395"/>
        <v>0</v>
      </c>
      <c r="CA336" s="11">
        <f t="shared" si="396"/>
        <v>0</v>
      </c>
      <c r="CB336" s="11">
        <f t="shared" si="397"/>
        <v>0</v>
      </c>
      <c r="CC336" s="11">
        <f t="shared" si="398"/>
        <v>0</v>
      </c>
      <c r="CD336" s="11">
        <f t="shared" si="399"/>
        <v>0</v>
      </c>
      <c r="CE336" s="11">
        <f t="shared" si="400"/>
        <v>0</v>
      </c>
      <c r="CF336" s="11">
        <f t="shared" si="401"/>
        <v>0</v>
      </c>
      <c r="CG336" s="11">
        <f t="shared" si="402"/>
        <v>0</v>
      </c>
      <c r="CH336" s="11">
        <f t="shared" si="403"/>
        <v>0</v>
      </c>
      <c r="CI336" s="11">
        <f t="shared" si="404"/>
        <v>0</v>
      </c>
      <c r="CJ336" s="11">
        <f t="shared" si="405"/>
        <v>0</v>
      </c>
      <c r="CK336" s="11">
        <f t="shared" si="406"/>
        <v>0</v>
      </c>
      <c r="CL336" s="11">
        <f t="shared" si="407"/>
        <v>0</v>
      </c>
      <c r="CM336" s="11">
        <f t="shared" si="408"/>
        <v>0</v>
      </c>
      <c r="CN336" s="11">
        <f t="shared" si="409"/>
        <v>0</v>
      </c>
      <c r="CO336" s="11">
        <f t="shared" si="410"/>
        <v>0</v>
      </c>
      <c r="CQ336">
        <f t="shared" si="411"/>
        <v>0</v>
      </c>
    </row>
    <row r="337" spans="1:95" ht="12.75">
      <c r="A337" s="7" t="s">
        <v>12</v>
      </c>
      <c r="B337" s="13">
        <f t="shared" si="380"/>
        <v>0</v>
      </c>
      <c r="C337" s="14">
        <f t="shared" si="381"/>
        <v>0</v>
      </c>
      <c r="D337" s="20">
        <f t="shared" si="382"/>
        <v>0</v>
      </c>
      <c r="E337" s="19"/>
      <c r="F337" s="12"/>
      <c r="G337" s="12"/>
      <c r="H337" s="12"/>
      <c r="I337" s="12"/>
      <c r="J337" s="12"/>
      <c r="L337" s="12"/>
      <c r="M337" s="12"/>
      <c r="N337" s="12"/>
      <c r="O337" s="12"/>
      <c r="P337" s="12"/>
      <c r="Q337" s="12"/>
      <c r="R337" s="12"/>
      <c r="S337" s="25"/>
      <c r="T337" s="19"/>
      <c r="U337" s="12"/>
      <c r="V337" s="12"/>
      <c r="W337" s="12"/>
      <c r="X337" s="12"/>
      <c r="Y337" s="12"/>
      <c r="Z337" s="12"/>
      <c r="AA337" s="12"/>
      <c r="AB337" s="27"/>
      <c r="AC337" s="12"/>
      <c r="AD337" s="12"/>
      <c r="AE337" s="12"/>
      <c r="AF337" s="12"/>
      <c r="AG337" s="12"/>
      <c r="AH337" s="12"/>
      <c r="AI337" s="12"/>
      <c r="AJ337">
        <f t="shared" si="355"/>
      </c>
      <c r="AK337">
        <f t="shared" si="356"/>
      </c>
      <c r="AL337">
        <f t="shared" si="357"/>
      </c>
      <c r="AM337">
        <f t="shared" si="358"/>
      </c>
      <c r="AN337">
        <f t="shared" si="359"/>
      </c>
      <c r="AO337">
        <f t="shared" si="360"/>
      </c>
      <c r="AP337">
        <f t="shared" si="375"/>
      </c>
      <c r="AQ337">
        <f t="shared" si="376"/>
      </c>
      <c r="AR337">
        <f t="shared" si="377"/>
      </c>
      <c r="AS337">
        <f t="shared" si="378"/>
      </c>
      <c r="AT337">
        <f t="shared" si="379"/>
      </c>
      <c r="AU337">
        <f t="shared" si="361"/>
      </c>
      <c r="AV337">
        <f t="shared" si="412"/>
      </c>
      <c r="AW337">
        <f t="shared" si="413"/>
      </c>
      <c r="AX337">
        <f t="shared" si="362"/>
      </c>
      <c r="AY337">
        <f t="shared" si="363"/>
      </c>
      <c r="AZ337">
        <f t="shared" si="364"/>
      </c>
      <c r="BA337">
        <f t="shared" si="365"/>
      </c>
      <c r="BB337">
        <f t="shared" si="366"/>
      </c>
      <c r="BC337">
        <f t="shared" si="367"/>
      </c>
      <c r="BD337">
        <f t="shared" si="368"/>
      </c>
      <c r="BE337">
        <f t="shared" si="369"/>
      </c>
      <c r="BF337">
        <f t="shared" si="370"/>
      </c>
      <c r="BG337">
        <f t="shared" si="371"/>
      </c>
      <c r="BH337">
        <f t="shared" si="372"/>
      </c>
      <c r="BI337">
        <f t="shared" si="414"/>
      </c>
      <c r="BJ337">
        <f t="shared" si="415"/>
      </c>
      <c r="BK337">
        <f t="shared" si="415"/>
      </c>
      <c r="BL337">
        <f t="shared" si="373"/>
      </c>
      <c r="BM337">
        <f t="shared" si="374"/>
      </c>
      <c r="BN337" s="10">
        <f t="shared" si="383"/>
        <v>0</v>
      </c>
      <c r="BO337" s="11">
        <f t="shared" si="384"/>
        <v>0</v>
      </c>
      <c r="BP337" s="11">
        <f t="shared" si="385"/>
        <v>0</v>
      </c>
      <c r="BQ337" s="11">
        <f t="shared" si="386"/>
        <v>0</v>
      </c>
      <c r="BR337" s="11">
        <f t="shared" si="387"/>
        <v>0</v>
      </c>
      <c r="BS337" s="11">
        <f t="shared" si="388"/>
        <v>0</v>
      </c>
      <c r="BT337" s="11">
        <f t="shared" si="389"/>
        <v>0</v>
      </c>
      <c r="BU337" s="11">
        <f t="shared" si="390"/>
        <v>0</v>
      </c>
      <c r="BV337" s="11">
        <f t="shared" si="391"/>
        <v>0</v>
      </c>
      <c r="BW337" s="11">
        <f t="shared" si="392"/>
        <v>0</v>
      </c>
      <c r="BX337" s="11">
        <f t="shared" si="393"/>
        <v>0</v>
      </c>
      <c r="BY337" s="11">
        <f t="shared" si="394"/>
        <v>0</v>
      </c>
      <c r="BZ337" s="11">
        <f t="shared" si="395"/>
        <v>0</v>
      </c>
      <c r="CA337" s="11">
        <f t="shared" si="396"/>
        <v>0</v>
      </c>
      <c r="CB337" s="11">
        <f t="shared" si="397"/>
        <v>0</v>
      </c>
      <c r="CC337" s="11">
        <f t="shared" si="398"/>
        <v>0</v>
      </c>
      <c r="CD337" s="11">
        <f t="shared" si="399"/>
        <v>0</v>
      </c>
      <c r="CE337" s="11">
        <f t="shared" si="400"/>
        <v>0</v>
      </c>
      <c r="CF337" s="11">
        <f t="shared" si="401"/>
        <v>0</v>
      </c>
      <c r="CG337" s="11">
        <f t="shared" si="402"/>
        <v>0</v>
      </c>
      <c r="CH337" s="11">
        <f t="shared" si="403"/>
        <v>0</v>
      </c>
      <c r="CI337" s="11">
        <f t="shared" si="404"/>
        <v>0</v>
      </c>
      <c r="CJ337" s="11">
        <f t="shared" si="405"/>
        <v>0</v>
      </c>
      <c r="CK337" s="11">
        <f t="shared" si="406"/>
        <v>0</v>
      </c>
      <c r="CL337" s="11">
        <f t="shared" si="407"/>
        <v>0</v>
      </c>
      <c r="CM337" s="11">
        <f t="shared" si="408"/>
        <v>0</v>
      </c>
      <c r="CN337" s="11">
        <f t="shared" si="409"/>
        <v>0</v>
      </c>
      <c r="CO337" s="11">
        <f t="shared" si="410"/>
        <v>0</v>
      </c>
      <c r="CQ337">
        <f t="shared" si="411"/>
        <v>0</v>
      </c>
    </row>
    <row r="338" spans="1:95" ht="12.75">
      <c r="A338" s="7" t="s">
        <v>12</v>
      </c>
      <c r="B338" s="13">
        <f t="shared" si="380"/>
        <v>0</v>
      </c>
      <c r="C338" s="14">
        <f t="shared" si="381"/>
        <v>0</v>
      </c>
      <c r="D338" s="20">
        <f t="shared" si="382"/>
        <v>0</v>
      </c>
      <c r="E338" s="19"/>
      <c r="F338" s="12"/>
      <c r="G338" s="12"/>
      <c r="H338" s="12"/>
      <c r="I338" s="12"/>
      <c r="J338" s="12"/>
      <c r="L338" s="12"/>
      <c r="M338" s="12"/>
      <c r="N338" s="12"/>
      <c r="O338" s="12"/>
      <c r="P338" s="12"/>
      <c r="Q338" s="12"/>
      <c r="R338" s="12"/>
      <c r="S338" s="25"/>
      <c r="T338" s="19"/>
      <c r="U338" s="12"/>
      <c r="V338" s="12"/>
      <c r="W338" s="12"/>
      <c r="X338" s="12"/>
      <c r="Y338" s="12"/>
      <c r="Z338" s="12"/>
      <c r="AA338" s="12"/>
      <c r="AB338" s="27"/>
      <c r="AC338" s="12"/>
      <c r="AD338" s="12"/>
      <c r="AE338" s="12"/>
      <c r="AF338" s="12"/>
      <c r="AG338" s="12"/>
      <c r="AH338" s="12"/>
      <c r="AI338" s="12"/>
      <c r="AJ338">
        <f t="shared" si="355"/>
      </c>
      <c r="AK338">
        <f t="shared" si="356"/>
      </c>
      <c r="AL338">
        <f t="shared" si="357"/>
      </c>
      <c r="AM338">
        <f t="shared" si="358"/>
      </c>
      <c r="AN338">
        <f t="shared" si="359"/>
      </c>
      <c r="AO338">
        <f t="shared" si="360"/>
      </c>
      <c r="AP338">
        <f t="shared" si="375"/>
      </c>
      <c r="AQ338">
        <f t="shared" si="376"/>
      </c>
      <c r="AR338">
        <f t="shared" si="377"/>
      </c>
      <c r="AS338">
        <f t="shared" si="378"/>
      </c>
      <c r="AT338">
        <f t="shared" si="379"/>
      </c>
      <c r="AU338">
        <f t="shared" si="361"/>
      </c>
      <c r="AV338">
        <f t="shared" si="412"/>
      </c>
      <c r="AW338">
        <f t="shared" si="413"/>
      </c>
      <c r="AX338">
        <f t="shared" si="362"/>
      </c>
      <c r="AY338">
        <f t="shared" si="363"/>
      </c>
      <c r="AZ338">
        <f t="shared" si="364"/>
      </c>
      <c r="BA338">
        <f t="shared" si="365"/>
      </c>
      <c r="BB338">
        <f t="shared" si="366"/>
      </c>
      <c r="BC338">
        <f t="shared" si="367"/>
      </c>
      <c r="BD338">
        <f t="shared" si="368"/>
      </c>
      <c r="BE338">
        <f t="shared" si="369"/>
      </c>
      <c r="BF338">
        <f t="shared" si="370"/>
      </c>
      <c r="BG338">
        <f t="shared" si="371"/>
      </c>
      <c r="BH338">
        <f t="shared" si="372"/>
      </c>
      <c r="BI338">
        <f t="shared" si="414"/>
      </c>
      <c r="BJ338">
        <f t="shared" si="415"/>
      </c>
      <c r="BK338">
        <f t="shared" si="415"/>
      </c>
      <c r="BL338">
        <f t="shared" si="373"/>
      </c>
      <c r="BM338">
        <f t="shared" si="374"/>
      </c>
      <c r="BN338" s="10">
        <f t="shared" si="383"/>
        <v>0</v>
      </c>
      <c r="BO338" s="11">
        <f t="shared" si="384"/>
        <v>0</v>
      </c>
      <c r="BP338" s="11">
        <f t="shared" si="385"/>
        <v>0</v>
      </c>
      <c r="BQ338" s="11">
        <f t="shared" si="386"/>
        <v>0</v>
      </c>
      <c r="BR338" s="11">
        <f t="shared" si="387"/>
        <v>0</v>
      </c>
      <c r="BS338" s="11">
        <f t="shared" si="388"/>
        <v>0</v>
      </c>
      <c r="BT338" s="11">
        <f t="shared" si="389"/>
        <v>0</v>
      </c>
      <c r="BU338" s="11">
        <f t="shared" si="390"/>
        <v>0</v>
      </c>
      <c r="BV338" s="11">
        <f t="shared" si="391"/>
        <v>0</v>
      </c>
      <c r="BW338" s="11">
        <f t="shared" si="392"/>
        <v>0</v>
      </c>
      <c r="BX338" s="11">
        <f t="shared" si="393"/>
        <v>0</v>
      </c>
      <c r="BY338" s="11">
        <f t="shared" si="394"/>
        <v>0</v>
      </c>
      <c r="BZ338" s="11">
        <f t="shared" si="395"/>
        <v>0</v>
      </c>
      <c r="CA338" s="11">
        <f t="shared" si="396"/>
        <v>0</v>
      </c>
      <c r="CB338" s="11">
        <f t="shared" si="397"/>
        <v>0</v>
      </c>
      <c r="CC338" s="11">
        <f t="shared" si="398"/>
        <v>0</v>
      </c>
      <c r="CD338" s="11">
        <f t="shared" si="399"/>
        <v>0</v>
      </c>
      <c r="CE338" s="11">
        <f t="shared" si="400"/>
        <v>0</v>
      </c>
      <c r="CF338" s="11">
        <f t="shared" si="401"/>
        <v>0</v>
      </c>
      <c r="CG338" s="11">
        <f t="shared" si="402"/>
        <v>0</v>
      </c>
      <c r="CH338" s="11">
        <f t="shared" si="403"/>
        <v>0</v>
      </c>
      <c r="CI338" s="11">
        <f t="shared" si="404"/>
        <v>0</v>
      </c>
      <c r="CJ338" s="11">
        <f t="shared" si="405"/>
        <v>0</v>
      </c>
      <c r="CK338" s="11">
        <f t="shared" si="406"/>
        <v>0</v>
      </c>
      <c r="CL338" s="11">
        <f t="shared" si="407"/>
        <v>0</v>
      </c>
      <c r="CM338" s="11">
        <f t="shared" si="408"/>
        <v>0</v>
      </c>
      <c r="CN338" s="11">
        <f t="shared" si="409"/>
        <v>0</v>
      </c>
      <c r="CO338" s="11">
        <f t="shared" si="410"/>
        <v>0</v>
      </c>
      <c r="CQ338">
        <f t="shared" si="411"/>
        <v>0</v>
      </c>
    </row>
    <row r="339" spans="1:95" ht="12.75">
      <c r="A339" s="7" t="s">
        <v>12</v>
      </c>
      <c r="B339" s="13">
        <f t="shared" si="380"/>
        <v>0</v>
      </c>
      <c r="C339" s="14">
        <f t="shared" si="381"/>
        <v>0</v>
      </c>
      <c r="D339" s="20">
        <f t="shared" si="382"/>
        <v>0</v>
      </c>
      <c r="E339" s="19"/>
      <c r="F339" s="12"/>
      <c r="G339" s="12"/>
      <c r="H339" s="12"/>
      <c r="I339" s="12"/>
      <c r="J339" s="12"/>
      <c r="L339" s="12"/>
      <c r="M339" s="12"/>
      <c r="N339" s="12"/>
      <c r="O339" s="12"/>
      <c r="P339" s="12"/>
      <c r="Q339" s="12"/>
      <c r="R339" s="12"/>
      <c r="S339" s="25"/>
      <c r="T339" s="19"/>
      <c r="U339" s="12"/>
      <c r="V339" s="12"/>
      <c r="W339" s="12"/>
      <c r="X339" s="12"/>
      <c r="Y339" s="12"/>
      <c r="Z339" s="12"/>
      <c r="AA339" s="12"/>
      <c r="AB339" s="27"/>
      <c r="AC339" s="12"/>
      <c r="AD339" s="12"/>
      <c r="AE339" s="12"/>
      <c r="AF339" s="12"/>
      <c r="AG339" s="12"/>
      <c r="AH339" s="12"/>
      <c r="AI339" s="12"/>
      <c r="AJ339">
        <f t="shared" si="355"/>
      </c>
      <c r="AK339">
        <f t="shared" si="356"/>
      </c>
      <c r="AL339">
        <f t="shared" si="357"/>
      </c>
      <c r="AM339">
        <f t="shared" si="358"/>
      </c>
      <c r="AN339">
        <f t="shared" si="359"/>
      </c>
      <c r="AO339">
        <f t="shared" si="360"/>
      </c>
      <c r="AP339">
        <f t="shared" si="375"/>
      </c>
      <c r="AQ339">
        <f t="shared" si="376"/>
      </c>
      <c r="AR339">
        <f t="shared" si="377"/>
      </c>
      <c r="AS339">
        <f t="shared" si="378"/>
      </c>
      <c r="AT339">
        <f t="shared" si="379"/>
      </c>
      <c r="AU339">
        <f t="shared" si="361"/>
      </c>
      <c r="AV339">
        <f t="shared" si="412"/>
      </c>
      <c r="AW339">
        <f t="shared" si="413"/>
      </c>
      <c r="AX339">
        <f t="shared" si="362"/>
      </c>
      <c r="AY339">
        <f t="shared" si="363"/>
      </c>
      <c r="AZ339">
        <f t="shared" si="364"/>
      </c>
      <c r="BA339">
        <f t="shared" si="365"/>
      </c>
      <c r="BB339">
        <f t="shared" si="366"/>
      </c>
      <c r="BC339">
        <f t="shared" si="367"/>
      </c>
      <c r="BD339">
        <f t="shared" si="368"/>
      </c>
      <c r="BE339">
        <f t="shared" si="369"/>
      </c>
      <c r="BF339">
        <f t="shared" si="370"/>
      </c>
      <c r="BG339">
        <f t="shared" si="371"/>
      </c>
      <c r="BH339">
        <f t="shared" si="372"/>
      </c>
      <c r="BI339">
        <f t="shared" si="414"/>
      </c>
      <c r="BJ339">
        <f t="shared" si="415"/>
      </c>
      <c r="BK339">
        <f t="shared" si="415"/>
      </c>
      <c r="BL339">
        <f t="shared" si="373"/>
      </c>
      <c r="BM339">
        <f t="shared" si="374"/>
      </c>
      <c r="BN339" s="10">
        <f t="shared" si="383"/>
        <v>0</v>
      </c>
      <c r="BO339" s="11">
        <f t="shared" si="384"/>
        <v>0</v>
      </c>
      <c r="BP339" s="11">
        <f t="shared" si="385"/>
        <v>0</v>
      </c>
      <c r="BQ339" s="11">
        <f t="shared" si="386"/>
        <v>0</v>
      </c>
      <c r="BR339" s="11">
        <f t="shared" si="387"/>
        <v>0</v>
      </c>
      <c r="BS339" s="11">
        <f t="shared" si="388"/>
        <v>0</v>
      </c>
      <c r="BT339" s="11">
        <f t="shared" si="389"/>
        <v>0</v>
      </c>
      <c r="BU339" s="11">
        <f t="shared" si="390"/>
        <v>0</v>
      </c>
      <c r="BV339" s="11">
        <f t="shared" si="391"/>
        <v>0</v>
      </c>
      <c r="BW339" s="11">
        <f t="shared" si="392"/>
        <v>0</v>
      </c>
      <c r="BX339" s="11">
        <f t="shared" si="393"/>
        <v>0</v>
      </c>
      <c r="BY339" s="11">
        <f t="shared" si="394"/>
        <v>0</v>
      </c>
      <c r="BZ339" s="11">
        <f t="shared" si="395"/>
        <v>0</v>
      </c>
      <c r="CA339" s="11">
        <f t="shared" si="396"/>
        <v>0</v>
      </c>
      <c r="CB339" s="11">
        <f t="shared" si="397"/>
        <v>0</v>
      </c>
      <c r="CC339" s="11">
        <f t="shared" si="398"/>
        <v>0</v>
      </c>
      <c r="CD339" s="11">
        <f t="shared" si="399"/>
        <v>0</v>
      </c>
      <c r="CE339" s="11">
        <f t="shared" si="400"/>
        <v>0</v>
      </c>
      <c r="CF339" s="11">
        <f t="shared" si="401"/>
        <v>0</v>
      </c>
      <c r="CG339" s="11">
        <f t="shared" si="402"/>
        <v>0</v>
      </c>
      <c r="CH339" s="11">
        <f t="shared" si="403"/>
        <v>0</v>
      </c>
      <c r="CI339" s="11">
        <f t="shared" si="404"/>
        <v>0</v>
      </c>
      <c r="CJ339" s="11">
        <f t="shared" si="405"/>
        <v>0</v>
      </c>
      <c r="CK339" s="11">
        <f t="shared" si="406"/>
        <v>0</v>
      </c>
      <c r="CL339" s="11">
        <f t="shared" si="407"/>
        <v>0</v>
      </c>
      <c r="CM339" s="11">
        <f t="shared" si="408"/>
        <v>0</v>
      </c>
      <c r="CN339" s="11">
        <f t="shared" si="409"/>
        <v>0</v>
      </c>
      <c r="CO339" s="11">
        <f t="shared" si="410"/>
        <v>0</v>
      </c>
      <c r="CQ339">
        <f t="shared" si="411"/>
        <v>0</v>
      </c>
    </row>
    <row r="340" spans="1:95" ht="12.75">
      <c r="A340" s="7" t="s">
        <v>12</v>
      </c>
      <c r="B340" s="13">
        <f t="shared" si="380"/>
        <v>0</v>
      </c>
      <c r="C340" s="14">
        <f t="shared" si="381"/>
        <v>0</v>
      </c>
      <c r="D340" s="20">
        <f t="shared" si="382"/>
        <v>0</v>
      </c>
      <c r="E340" s="19"/>
      <c r="F340" s="12"/>
      <c r="G340" s="12"/>
      <c r="H340" s="12"/>
      <c r="I340" s="12"/>
      <c r="J340" s="12"/>
      <c r="L340" s="12"/>
      <c r="M340" s="12"/>
      <c r="N340" s="12"/>
      <c r="O340" s="12"/>
      <c r="P340" s="12"/>
      <c r="Q340" s="12"/>
      <c r="R340" s="12"/>
      <c r="S340" s="25"/>
      <c r="T340" s="19"/>
      <c r="U340" s="12"/>
      <c r="V340" s="12"/>
      <c r="W340" s="12"/>
      <c r="X340" s="12"/>
      <c r="Y340" s="12"/>
      <c r="Z340" s="12"/>
      <c r="AA340" s="12"/>
      <c r="AB340" s="27"/>
      <c r="AC340" s="12"/>
      <c r="AD340" s="12"/>
      <c r="AE340" s="12"/>
      <c r="AF340" s="12"/>
      <c r="AG340" s="12"/>
      <c r="AH340" s="12"/>
      <c r="AI340" s="12"/>
      <c r="AJ340">
        <f t="shared" si="355"/>
      </c>
      <c r="AK340">
        <f t="shared" si="356"/>
      </c>
      <c r="AL340">
        <f t="shared" si="357"/>
      </c>
      <c r="AM340">
        <f t="shared" si="358"/>
      </c>
      <c r="AN340">
        <f t="shared" si="359"/>
      </c>
      <c r="AO340">
        <f t="shared" si="360"/>
      </c>
      <c r="AP340">
        <f t="shared" si="375"/>
      </c>
      <c r="AQ340">
        <f t="shared" si="376"/>
      </c>
      <c r="AR340">
        <f t="shared" si="377"/>
      </c>
      <c r="AS340">
        <f t="shared" si="378"/>
      </c>
      <c r="AT340">
        <f t="shared" si="379"/>
      </c>
      <c r="AU340">
        <f t="shared" si="361"/>
      </c>
      <c r="AV340">
        <f t="shared" si="412"/>
      </c>
      <c r="AW340">
        <f t="shared" si="413"/>
      </c>
      <c r="AX340">
        <f t="shared" si="362"/>
      </c>
      <c r="AY340">
        <f t="shared" si="363"/>
      </c>
      <c r="AZ340">
        <f t="shared" si="364"/>
      </c>
      <c r="BA340">
        <f t="shared" si="365"/>
      </c>
      <c r="BB340">
        <f t="shared" si="366"/>
      </c>
      <c r="BC340">
        <f t="shared" si="367"/>
      </c>
      <c r="BD340">
        <f t="shared" si="368"/>
      </c>
      <c r="BE340">
        <f t="shared" si="369"/>
      </c>
      <c r="BF340">
        <f t="shared" si="370"/>
      </c>
      <c r="BG340">
        <f t="shared" si="371"/>
      </c>
      <c r="BH340">
        <f t="shared" si="372"/>
      </c>
      <c r="BI340">
        <f t="shared" si="414"/>
      </c>
      <c r="BJ340">
        <f t="shared" si="415"/>
      </c>
      <c r="BK340">
        <f t="shared" si="415"/>
      </c>
      <c r="BL340">
        <f t="shared" si="373"/>
      </c>
      <c r="BM340">
        <f t="shared" si="374"/>
      </c>
      <c r="BN340" s="10">
        <f t="shared" si="383"/>
        <v>0</v>
      </c>
      <c r="BO340" s="11">
        <f t="shared" si="384"/>
        <v>0</v>
      </c>
      <c r="BP340" s="11">
        <f t="shared" si="385"/>
        <v>0</v>
      </c>
      <c r="BQ340" s="11">
        <f t="shared" si="386"/>
        <v>0</v>
      </c>
      <c r="BR340" s="11">
        <f t="shared" si="387"/>
        <v>0</v>
      </c>
      <c r="BS340" s="11">
        <f t="shared" si="388"/>
        <v>0</v>
      </c>
      <c r="BT340" s="11">
        <f t="shared" si="389"/>
        <v>0</v>
      </c>
      <c r="BU340" s="11">
        <f t="shared" si="390"/>
        <v>0</v>
      </c>
      <c r="BV340" s="11">
        <f t="shared" si="391"/>
        <v>0</v>
      </c>
      <c r="BW340" s="11">
        <f t="shared" si="392"/>
        <v>0</v>
      </c>
      <c r="BX340" s="11">
        <f t="shared" si="393"/>
        <v>0</v>
      </c>
      <c r="BY340" s="11">
        <f t="shared" si="394"/>
        <v>0</v>
      </c>
      <c r="BZ340" s="11">
        <f t="shared" si="395"/>
        <v>0</v>
      </c>
      <c r="CA340" s="11">
        <f t="shared" si="396"/>
        <v>0</v>
      </c>
      <c r="CB340" s="11">
        <f t="shared" si="397"/>
        <v>0</v>
      </c>
      <c r="CC340" s="11">
        <f t="shared" si="398"/>
        <v>0</v>
      </c>
      <c r="CD340" s="11">
        <f t="shared" si="399"/>
        <v>0</v>
      </c>
      <c r="CE340" s="11">
        <f t="shared" si="400"/>
        <v>0</v>
      </c>
      <c r="CF340" s="11">
        <f t="shared" si="401"/>
        <v>0</v>
      </c>
      <c r="CG340" s="11">
        <f t="shared" si="402"/>
        <v>0</v>
      </c>
      <c r="CH340" s="11">
        <f t="shared" si="403"/>
        <v>0</v>
      </c>
      <c r="CI340" s="11">
        <f t="shared" si="404"/>
        <v>0</v>
      </c>
      <c r="CJ340" s="11">
        <f t="shared" si="405"/>
        <v>0</v>
      </c>
      <c r="CK340" s="11">
        <f t="shared" si="406"/>
        <v>0</v>
      </c>
      <c r="CL340" s="11">
        <f t="shared" si="407"/>
        <v>0</v>
      </c>
      <c r="CM340" s="11">
        <f t="shared" si="408"/>
        <v>0</v>
      </c>
      <c r="CN340" s="11">
        <f t="shared" si="409"/>
        <v>0</v>
      </c>
      <c r="CO340" s="11">
        <f t="shared" si="410"/>
        <v>0</v>
      </c>
      <c r="CQ340">
        <f t="shared" si="411"/>
        <v>0</v>
      </c>
    </row>
    <row r="341" spans="1:95" ht="12.75">
      <c r="A341" s="7" t="s">
        <v>12</v>
      </c>
      <c r="B341" s="13">
        <f t="shared" si="380"/>
        <v>0</v>
      </c>
      <c r="C341" s="14">
        <f t="shared" si="381"/>
        <v>0</v>
      </c>
      <c r="D341" s="20">
        <f t="shared" si="382"/>
        <v>0</v>
      </c>
      <c r="E341" s="19"/>
      <c r="F341" s="12"/>
      <c r="G341" s="12"/>
      <c r="H341" s="12"/>
      <c r="I341" s="12"/>
      <c r="J341" s="12"/>
      <c r="L341" s="12"/>
      <c r="M341" s="12"/>
      <c r="N341" s="12"/>
      <c r="O341" s="12"/>
      <c r="P341" s="12"/>
      <c r="Q341" s="12"/>
      <c r="R341" s="12"/>
      <c r="S341" s="25"/>
      <c r="T341" s="19"/>
      <c r="U341" s="12"/>
      <c r="V341" s="12"/>
      <c r="W341" s="12"/>
      <c r="X341" s="12"/>
      <c r="Y341" s="12"/>
      <c r="Z341" s="12"/>
      <c r="AA341" s="12"/>
      <c r="AB341" s="27"/>
      <c r="AC341" s="12"/>
      <c r="AD341" s="12"/>
      <c r="AE341" s="12"/>
      <c r="AF341" s="12"/>
      <c r="AG341" s="12"/>
      <c r="AH341" s="12"/>
      <c r="AI341" s="12"/>
      <c r="AJ341">
        <f t="shared" si="355"/>
      </c>
      <c r="AK341">
        <f t="shared" si="356"/>
      </c>
      <c r="AL341">
        <f t="shared" si="357"/>
      </c>
      <c r="AM341">
        <f t="shared" si="358"/>
      </c>
      <c r="AN341">
        <f t="shared" si="359"/>
      </c>
      <c r="AO341">
        <f t="shared" si="360"/>
      </c>
      <c r="AP341">
        <f t="shared" si="375"/>
      </c>
      <c r="AQ341">
        <f t="shared" si="376"/>
      </c>
      <c r="AR341">
        <f t="shared" si="377"/>
      </c>
      <c r="AS341">
        <f t="shared" si="378"/>
      </c>
      <c r="AT341">
        <f t="shared" si="379"/>
      </c>
      <c r="AU341">
        <f t="shared" si="361"/>
      </c>
      <c r="AV341">
        <f t="shared" si="412"/>
      </c>
      <c r="AW341">
        <f t="shared" si="413"/>
      </c>
      <c r="AX341">
        <f t="shared" si="362"/>
      </c>
      <c r="AY341">
        <f t="shared" si="363"/>
      </c>
      <c r="AZ341">
        <f t="shared" si="364"/>
      </c>
      <c r="BA341">
        <f t="shared" si="365"/>
      </c>
      <c r="BB341">
        <f t="shared" si="366"/>
      </c>
      <c r="BC341">
        <f t="shared" si="367"/>
      </c>
      <c r="BD341">
        <f t="shared" si="368"/>
      </c>
      <c r="BE341">
        <f t="shared" si="369"/>
      </c>
      <c r="BF341">
        <f t="shared" si="370"/>
      </c>
      <c r="BG341">
        <f t="shared" si="371"/>
      </c>
      <c r="BH341">
        <f t="shared" si="372"/>
      </c>
      <c r="BI341">
        <f t="shared" si="414"/>
      </c>
      <c r="BJ341">
        <f t="shared" si="415"/>
      </c>
      <c r="BK341">
        <f t="shared" si="415"/>
      </c>
      <c r="BL341">
        <f t="shared" si="373"/>
      </c>
      <c r="BM341">
        <f t="shared" si="374"/>
      </c>
      <c r="BN341" s="10">
        <f t="shared" si="383"/>
        <v>0</v>
      </c>
      <c r="BO341" s="11">
        <f t="shared" si="384"/>
        <v>0</v>
      </c>
      <c r="BP341" s="11">
        <f t="shared" si="385"/>
        <v>0</v>
      </c>
      <c r="BQ341" s="11">
        <f t="shared" si="386"/>
        <v>0</v>
      </c>
      <c r="BR341" s="11">
        <f t="shared" si="387"/>
        <v>0</v>
      </c>
      <c r="BS341" s="11">
        <f t="shared" si="388"/>
        <v>0</v>
      </c>
      <c r="BT341" s="11">
        <f t="shared" si="389"/>
        <v>0</v>
      </c>
      <c r="BU341" s="11">
        <f t="shared" si="390"/>
        <v>0</v>
      </c>
      <c r="BV341" s="11">
        <f t="shared" si="391"/>
        <v>0</v>
      </c>
      <c r="BW341" s="11">
        <f t="shared" si="392"/>
        <v>0</v>
      </c>
      <c r="BX341" s="11">
        <f t="shared" si="393"/>
        <v>0</v>
      </c>
      <c r="BY341" s="11">
        <f t="shared" si="394"/>
        <v>0</v>
      </c>
      <c r="BZ341" s="11">
        <f t="shared" si="395"/>
        <v>0</v>
      </c>
      <c r="CA341" s="11">
        <f t="shared" si="396"/>
        <v>0</v>
      </c>
      <c r="CB341" s="11">
        <f t="shared" si="397"/>
        <v>0</v>
      </c>
      <c r="CC341" s="11">
        <f t="shared" si="398"/>
        <v>0</v>
      </c>
      <c r="CD341" s="11">
        <f t="shared" si="399"/>
        <v>0</v>
      </c>
      <c r="CE341" s="11">
        <f t="shared" si="400"/>
        <v>0</v>
      </c>
      <c r="CF341" s="11">
        <f t="shared" si="401"/>
        <v>0</v>
      </c>
      <c r="CG341" s="11">
        <f t="shared" si="402"/>
        <v>0</v>
      </c>
      <c r="CH341" s="11">
        <f t="shared" si="403"/>
        <v>0</v>
      </c>
      <c r="CI341" s="11">
        <f t="shared" si="404"/>
        <v>0</v>
      </c>
      <c r="CJ341" s="11">
        <f t="shared" si="405"/>
        <v>0</v>
      </c>
      <c r="CK341" s="11">
        <f t="shared" si="406"/>
        <v>0</v>
      </c>
      <c r="CL341" s="11">
        <f t="shared" si="407"/>
        <v>0</v>
      </c>
      <c r="CM341" s="11">
        <f t="shared" si="408"/>
        <v>0</v>
      </c>
      <c r="CN341" s="11">
        <f t="shared" si="409"/>
        <v>0</v>
      </c>
      <c r="CO341" s="11">
        <f t="shared" si="410"/>
        <v>0</v>
      </c>
      <c r="CQ341">
        <f t="shared" si="411"/>
        <v>0</v>
      </c>
    </row>
    <row r="342" spans="1:95" ht="12.75">
      <c r="A342" s="7" t="s">
        <v>12</v>
      </c>
      <c r="B342" s="13">
        <f t="shared" si="380"/>
        <v>0</v>
      </c>
      <c r="C342" s="14">
        <f t="shared" si="381"/>
        <v>0</v>
      </c>
      <c r="D342" s="20">
        <f t="shared" si="382"/>
        <v>0</v>
      </c>
      <c r="E342" s="19"/>
      <c r="F342" s="12"/>
      <c r="G342" s="12"/>
      <c r="H342" s="12"/>
      <c r="I342" s="12"/>
      <c r="J342" s="12"/>
      <c r="L342" s="12"/>
      <c r="M342" s="12"/>
      <c r="N342" s="12"/>
      <c r="O342" s="12"/>
      <c r="P342" s="12"/>
      <c r="Q342" s="12"/>
      <c r="R342" s="12"/>
      <c r="S342" s="25"/>
      <c r="T342" s="19"/>
      <c r="U342" s="12"/>
      <c r="V342" s="12"/>
      <c r="W342" s="12"/>
      <c r="X342" s="12"/>
      <c r="Y342" s="12"/>
      <c r="Z342" s="12"/>
      <c r="AA342" s="12"/>
      <c r="AB342" s="27"/>
      <c r="AC342" s="12"/>
      <c r="AD342" s="12"/>
      <c r="AE342" s="12"/>
      <c r="AF342" s="12"/>
      <c r="AG342" s="12"/>
      <c r="AH342" s="12"/>
      <c r="AI342" s="12"/>
      <c r="AJ342">
        <f t="shared" si="355"/>
      </c>
      <c r="AK342">
        <f t="shared" si="356"/>
      </c>
      <c r="AL342">
        <f t="shared" si="357"/>
      </c>
      <c r="AM342">
        <f t="shared" si="358"/>
      </c>
      <c r="AN342">
        <f t="shared" si="359"/>
      </c>
      <c r="AO342">
        <f t="shared" si="360"/>
      </c>
      <c r="AP342">
        <f t="shared" si="375"/>
      </c>
      <c r="AQ342">
        <f t="shared" si="376"/>
      </c>
      <c r="AR342">
        <f t="shared" si="377"/>
      </c>
      <c r="AS342">
        <f t="shared" si="378"/>
      </c>
      <c r="AT342">
        <f t="shared" si="379"/>
      </c>
      <c r="AU342">
        <f t="shared" si="361"/>
      </c>
      <c r="AV342">
        <f t="shared" si="412"/>
      </c>
      <c r="AW342">
        <f t="shared" si="413"/>
      </c>
      <c r="AX342">
        <f t="shared" si="362"/>
      </c>
      <c r="AY342">
        <f t="shared" si="363"/>
      </c>
      <c r="AZ342">
        <f t="shared" si="364"/>
      </c>
      <c r="BA342">
        <f t="shared" si="365"/>
      </c>
      <c r="BB342">
        <f t="shared" si="366"/>
      </c>
      <c r="BC342">
        <f t="shared" si="367"/>
      </c>
      <c r="BD342">
        <f t="shared" si="368"/>
      </c>
      <c r="BE342">
        <f t="shared" si="369"/>
      </c>
      <c r="BF342">
        <f t="shared" si="370"/>
      </c>
      <c r="BG342">
        <f t="shared" si="371"/>
      </c>
      <c r="BH342">
        <f t="shared" si="372"/>
      </c>
      <c r="BI342">
        <f t="shared" si="414"/>
      </c>
      <c r="BJ342">
        <f t="shared" si="415"/>
      </c>
      <c r="BK342">
        <f t="shared" si="415"/>
      </c>
      <c r="BL342">
        <f t="shared" si="373"/>
      </c>
      <c r="BM342">
        <f t="shared" si="374"/>
      </c>
      <c r="BN342" s="10">
        <f t="shared" si="383"/>
        <v>0</v>
      </c>
      <c r="BO342" s="11">
        <f t="shared" si="384"/>
        <v>0</v>
      </c>
      <c r="BP342" s="11">
        <f t="shared" si="385"/>
        <v>0</v>
      </c>
      <c r="BQ342" s="11">
        <f t="shared" si="386"/>
        <v>0</v>
      </c>
      <c r="BR342" s="11">
        <f t="shared" si="387"/>
        <v>0</v>
      </c>
      <c r="BS342" s="11">
        <f t="shared" si="388"/>
        <v>0</v>
      </c>
      <c r="BT342" s="11">
        <f t="shared" si="389"/>
        <v>0</v>
      </c>
      <c r="BU342" s="11">
        <f t="shared" si="390"/>
        <v>0</v>
      </c>
      <c r="BV342" s="11">
        <f t="shared" si="391"/>
        <v>0</v>
      </c>
      <c r="BW342" s="11">
        <f t="shared" si="392"/>
        <v>0</v>
      </c>
      <c r="BX342" s="11">
        <f t="shared" si="393"/>
        <v>0</v>
      </c>
      <c r="BY342" s="11">
        <f t="shared" si="394"/>
        <v>0</v>
      </c>
      <c r="BZ342" s="11">
        <f t="shared" si="395"/>
        <v>0</v>
      </c>
      <c r="CA342" s="11">
        <f t="shared" si="396"/>
        <v>0</v>
      </c>
      <c r="CB342" s="11">
        <f t="shared" si="397"/>
        <v>0</v>
      </c>
      <c r="CC342" s="11">
        <f t="shared" si="398"/>
        <v>0</v>
      </c>
      <c r="CD342" s="11">
        <f t="shared" si="399"/>
        <v>0</v>
      </c>
      <c r="CE342" s="11">
        <f t="shared" si="400"/>
        <v>0</v>
      </c>
      <c r="CF342" s="11">
        <f t="shared" si="401"/>
        <v>0</v>
      </c>
      <c r="CG342" s="11">
        <f t="shared" si="402"/>
        <v>0</v>
      </c>
      <c r="CH342" s="11">
        <f t="shared" si="403"/>
        <v>0</v>
      </c>
      <c r="CI342" s="11">
        <f t="shared" si="404"/>
        <v>0</v>
      </c>
      <c r="CJ342" s="11">
        <f t="shared" si="405"/>
        <v>0</v>
      </c>
      <c r="CK342" s="11">
        <f t="shared" si="406"/>
        <v>0</v>
      </c>
      <c r="CL342" s="11">
        <f t="shared" si="407"/>
        <v>0</v>
      </c>
      <c r="CM342" s="11">
        <f t="shared" si="408"/>
        <v>0</v>
      </c>
      <c r="CN342" s="11">
        <f t="shared" si="409"/>
        <v>0</v>
      </c>
      <c r="CO342" s="11">
        <f t="shared" si="410"/>
        <v>0</v>
      </c>
      <c r="CQ342">
        <f t="shared" si="411"/>
        <v>0</v>
      </c>
    </row>
    <row r="343" spans="1:95" ht="12.75">
      <c r="A343" s="7" t="s">
        <v>12</v>
      </c>
      <c r="B343" s="13">
        <f t="shared" si="380"/>
        <v>0</v>
      </c>
      <c r="C343" s="14">
        <f t="shared" si="381"/>
        <v>0</v>
      </c>
      <c r="D343" s="20">
        <f t="shared" si="382"/>
        <v>0</v>
      </c>
      <c r="E343" s="19"/>
      <c r="F343" s="12"/>
      <c r="G343" s="12"/>
      <c r="H343" s="12"/>
      <c r="I343" s="12"/>
      <c r="J343" s="12"/>
      <c r="L343" s="12"/>
      <c r="M343" s="12"/>
      <c r="N343" s="12"/>
      <c r="O343" s="12"/>
      <c r="P343" s="12"/>
      <c r="Q343" s="12"/>
      <c r="R343" s="12"/>
      <c r="S343" s="25"/>
      <c r="T343" s="19"/>
      <c r="U343" s="12"/>
      <c r="V343" s="12"/>
      <c r="W343" s="12"/>
      <c r="X343" s="12"/>
      <c r="Y343" s="12"/>
      <c r="Z343" s="12"/>
      <c r="AA343" s="12"/>
      <c r="AB343" s="27"/>
      <c r="AC343" s="12"/>
      <c r="AD343" s="12"/>
      <c r="AE343" s="12"/>
      <c r="AF343" s="12"/>
      <c r="AG343" s="12"/>
      <c r="AH343" s="12"/>
      <c r="AI343" s="12"/>
      <c r="AJ343">
        <f t="shared" si="355"/>
      </c>
      <c r="AK343">
        <f t="shared" si="356"/>
      </c>
      <c r="AL343">
        <f t="shared" si="357"/>
      </c>
      <c r="AM343">
        <f t="shared" si="358"/>
      </c>
      <c r="AN343">
        <f t="shared" si="359"/>
      </c>
      <c r="AO343">
        <f t="shared" si="360"/>
      </c>
      <c r="AP343">
        <f t="shared" si="375"/>
      </c>
      <c r="AQ343">
        <f t="shared" si="376"/>
      </c>
      <c r="AR343">
        <f t="shared" si="377"/>
      </c>
      <c r="AS343">
        <f t="shared" si="378"/>
      </c>
      <c r="AT343">
        <f t="shared" si="379"/>
      </c>
      <c r="AU343">
        <f t="shared" si="361"/>
      </c>
      <c r="AV343">
        <f t="shared" si="412"/>
      </c>
      <c r="AW343">
        <f t="shared" si="413"/>
      </c>
      <c r="AX343">
        <f t="shared" si="362"/>
      </c>
      <c r="AY343">
        <f t="shared" si="363"/>
      </c>
      <c r="AZ343">
        <f t="shared" si="364"/>
      </c>
      <c r="BA343">
        <f t="shared" si="365"/>
      </c>
      <c r="BB343">
        <f t="shared" si="366"/>
      </c>
      <c r="BC343">
        <f t="shared" si="367"/>
      </c>
      <c r="BD343">
        <f t="shared" si="368"/>
      </c>
      <c r="BE343">
        <f t="shared" si="369"/>
      </c>
      <c r="BF343">
        <f t="shared" si="370"/>
      </c>
      <c r="BG343">
        <f t="shared" si="371"/>
      </c>
      <c r="BH343">
        <f t="shared" si="372"/>
      </c>
      <c r="BI343">
        <f t="shared" si="414"/>
      </c>
      <c r="BJ343">
        <f t="shared" si="415"/>
      </c>
      <c r="BK343">
        <f t="shared" si="415"/>
      </c>
      <c r="BL343">
        <f t="shared" si="373"/>
      </c>
      <c r="BM343">
        <f t="shared" si="374"/>
      </c>
      <c r="BN343" s="10">
        <f t="shared" si="383"/>
        <v>0</v>
      </c>
      <c r="BO343" s="11">
        <f t="shared" si="384"/>
        <v>0</v>
      </c>
      <c r="BP343" s="11">
        <f t="shared" si="385"/>
        <v>0</v>
      </c>
      <c r="BQ343" s="11">
        <f t="shared" si="386"/>
        <v>0</v>
      </c>
      <c r="BR343" s="11">
        <f t="shared" si="387"/>
        <v>0</v>
      </c>
      <c r="BS343" s="11">
        <f t="shared" si="388"/>
        <v>0</v>
      </c>
      <c r="BT343" s="11">
        <f t="shared" si="389"/>
        <v>0</v>
      </c>
      <c r="BU343" s="11">
        <f t="shared" si="390"/>
        <v>0</v>
      </c>
      <c r="BV343" s="11">
        <f t="shared" si="391"/>
        <v>0</v>
      </c>
      <c r="BW343" s="11">
        <f t="shared" si="392"/>
        <v>0</v>
      </c>
      <c r="BX343" s="11">
        <f t="shared" si="393"/>
        <v>0</v>
      </c>
      <c r="BY343" s="11">
        <f t="shared" si="394"/>
        <v>0</v>
      </c>
      <c r="BZ343" s="11">
        <f t="shared" si="395"/>
        <v>0</v>
      </c>
      <c r="CA343" s="11">
        <f t="shared" si="396"/>
        <v>0</v>
      </c>
      <c r="CB343" s="11">
        <f t="shared" si="397"/>
        <v>0</v>
      </c>
      <c r="CC343" s="11">
        <f t="shared" si="398"/>
        <v>0</v>
      </c>
      <c r="CD343" s="11">
        <f t="shared" si="399"/>
        <v>0</v>
      </c>
      <c r="CE343" s="11">
        <f t="shared" si="400"/>
        <v>0</v>
      </c>
      <c r="CF343" s="11">
        <f t="shared" si="401"/>
        <v>0</v>
      </c>
      <c r="CG343" s="11">
        <f t="shared" si="402"/>
        <v>0</v>
      </c>
      <c r="CH343" s="11">
        <f t="shared" si="403"/>
        <v>0</v>
      </c>
      <c r="CI343" s="11">
        <f t="shared" si="404"/>
        <v>0</v>
      </c>
      <c r="CJ343" s="11">
        <f t="shared" si="405"/>
        <v>0</v>
      </c>
      <c r="CK343" s="11">
        <f t="shared" si="406"/>
        <v>0</v>
      </c>
      <c r="CL343" s="11">
        <f t="shared" si="407"/>
        <v>0</v>
      </c>
      <c r="CM343" s="11">
        <f t="shared" si="408"/>
        <v>0</v>
      </c>
      <c r="CN343" s="11">
        <f t="shared" si="409"/>
        <v>0</v>
      </c>
      <c r="CO343" s="11">
        <f t="shared" si="410"/>
        <v>0</v>
      </c>
      <c r="CQ343">
        <f t="shared" si="411"/>
        <v>0</v>
      </c>
    </row>
    <row r="344" spans="1:95" ht="12.75">
      <c r="A344" s="7" t="s">
        <v>12</v>
      </c>
      <c r="B344" s="13">
        <f t="shared" si="380"/>
        <v>0</v>
      </c>
      <c r="C344" s="14">
        <f t="shared" si="381"/>
        <v>0</v>
      </c>
      <c r="D344" s="20">
        <f t="shared" si="382"/>
        <v>0</v>
      </c>
      <c r="E344" s="19"/>
      <c r="F344" s="12"/>
      <c r="G344" s="12"/>
      <c r="H344" s="12"/>
      <c r="I344" s="12"/>
      <c r="J344" s="12"/>
      <c r="L344" s="12"/>
      <c r="M344" s="12"/>
      <c r="N344" s="12"/>
      <c r="O344" s="12"/>
      <c r="P344" s="12"/>
      <c r="Q344" s="12"/>
      <c r="R344" s="12"/>
      <c r="S344" s="25"/>
      <c r="T344" s="19"/>
      <c r="U344" s="12"/>
      <c r="V344" s="12"/>
      <c r="W344" s="12"/>
      <c r="X344" s="12"/>
      <c r="Y344" s="12"/>
      <c r="Z344" s="12"/>
      <c r="AA344" s="12"/>
      <c r="AB344" s="27"/>
      <c r="AC344" s="12"/>
      <c r="AD344" s="12"/>
      <c r="AE344" s="12"/>
      <c r="AF344" s="12"/>
      <c r="AG344" s="12"/>
      <c r="AH344" s="12"/>
      <c r="AI344" s="12"/>
      <c r="AJ344">
        <f t="shared" si="355"/>
      </c>
      <c r="AK344">
        <f t="shared" si="356"/>
      </c>
      <c r="AL344">
        <f t="shared" si="357"/>
      </c>
      <c r="AM344">
        <f t="shared" si="358"/>
      </c>
      <c r="AN344">
        <f t="shared" si="359"/>
      </c>
      <c r="AO344">
        <f t="shared" si="360"/>
      </c>
      <c r="AP344">
        <f t="shared" si="375"/>
      </c>
      <c r="AQ344">
        <f t="shared" si="376"/>
      </c>
      <c r="AR344">
        <f t="shared" si="377"/>
      </c>
      <c r="AS344">
        <f t="shared" si="378"/>
      </c>
      <c r="AT344">
        <f t="shared" si="379"/>
      </c>
      <c r="AU344">
        <f t="shared" si="361"/>
      </c>
      <c r="AV344">
        <f t="shared" si="412"/>
      </c>
      <c r="AW344">
        <f t="shared" si="413"/>
      </c>
      <c r="AX344">
        <f t="shared" si="362"/>
      </c>
      <c r="AY344">
        <f t="shared" si="363"/>
      </c>
      <c r="AZ344">
        <f t="shared" si="364"/>
      </c>
      <c r="BA344">
        <f t="shared" si="365"/>
      </c>
      <c r="BB344">
        <f t="shared" si="366"/>
      </c>
      <c r="BC344">
        <f t="shared" si="367"/>
      </c>
      <c r="BD344">
        <f t="shared" si="368"/>
      </c>
      <c r="BE344">
        <f t="shared" si="369"/>
      </c>
      <c r="BF344">
        <f t="shared" si="370"/>
      </c>
      <c r="BG344">
        <f t="shared" si="371"/>
      </c>
      <c r="BH344">
        <f t="shared" si="372"/>
      </c>
      <c r="BI344">
        <f t="shared" si="414"/>
      </c>
      <c r="BJ344">
        <f t="shared" si="415"/>
      </c>
      <c r="BK344">
        <f t="shared" si="415"/>
      </c>
      <c r="BL344">
        <f t="shared" si="373"/>
      </c>
      <c r="BM344">
        <f t="shared" si="374"/>
      </c>
      <c r="BN344" s="10">
        <f t="shared" si="383"/>
        <v>0</v>
      </c>
      <c r="BO344" s="11">
        <f t="shared" si="384"/>
        <v>0</v>
      </c>
      <c r="BP344" s="11">
        <f t="shared" si="385"/>
        <v>0</v>
      </c>
      <c r="BQ344" s="11">
        <f t="shared" si="386"/>
        <v>0</v>
      </c>
      <c r="BR344" s="11">
        <f t="shared" si="387"/>
        <v>0</v>
      </c>
      <c r="BS344" s="11">
        <f t="shared" si="388"/>
        <v>0</v>
      </c>
      <c r="BT344" s="11">
        <f t="shared" si="389"/>
        <v>0</v>
      </c>
      <c r="BU344" s="11">
        <f t="shared" si="390"/>
        <v>0</v>
      </c>
      <c r="BV344" s="11">
        <f t="shared" si="391"/>
        <v>0</v>
      </c>
      <c r="BW344" s="11">
        <f t="shared" si="392"/>
        <v>0</v>
      </c>
      <c r="BX344" s="11">
        <f t="shared" si="393"/>
        <v>0</v>
      </c>
      <c r="BY344" s="11">
        <f t="shared" si="394"/>
        <v>0</v>
      </c>
      <c r="BZ344" s="11">
        <f t="shared" si="395"/>
        <v>0</v>
      </c>
      <c r="CA344" s="11">
        <f t="shared" si="396"/>
        <v>0</v>
      </c>
      <c r="CB344" s="11">
        <f t="shared" si="397"/>
        <v>0</v>
      </c>
      <c r="CC344" s="11">
        <f t="shared" si="398"/>
        <v>0</v>
      </c>
      <c r="CD344" s="11">
        <f t="shared" si="399"/>
        <v>0</v>
      </c>
      <c r="CE344" s="11">
        <f t="shared" si="400"/>
        <v>0</v>
      </c>
      <c r="CF344" s="11">
        <f t="shared" si="401"/>
        <v>0</v>
      </c>
      <c r="CG344" s="11">
        <f t="shared" si="402"/>
        <v>0</v>
      </c>
      <c r="CH344" s="11">
        <f t="shared" si="403"/>
        <v>0</v>
      </c>
      <c r="CI344" s="11">
        <f t="shared" si="404"/>
        <v>0</v>
      </c>
      <c r="CJ344" s="11">
        <f t="shared" si="405"/>
        <v>0</v>
      </c>
      <c r="CK344" s="11">
        <f t="shared" si="406"/>
        <v>0</v>
      </c>
      <c r="CL344" s="11">
        <f t="shared" si="407"/>
        <v>0</v>
      </c>
      <c r="CM344" s="11">
        <f t="shared" si="408"/>
        <v>0</v>
      </c>
      <c r="CN344" s="11">
        <f t="shared" si="409"/>
        <v>0</v>
      </c>
      <c r="CO344" s="11">
        <f t="shared" si="410"/>
        <v>0</v>
      </c>
      <c r="CQ344">
        <f t="shared" si="411"/>
        <v>0</v>
      </c>
    </row>
    <row r="345" spans="1:95" ht="12.75">
      <c r="A345" s="7" t="s">
        <v>12</v>
      </c>
      <c r="B345" s="13">
        <f t="shared" si="380"/>
        <v>0</v>
      </c>
      <c r="C345" s="14">
        <f t="shared" si="381"/>
        <v>0</v>
      </c>
      <c r="D345" s="20">
        <f t="shared" si="382"/>
        <v>0</v>
      </c>
      <c r="E345" s="19"/>
      <c r="F345" s="12"/>
      <c r="G345" s="12"/>
      <c r="H345" s="12"/>
      <c r="I345" s="12"/>
      <c r="J345" s="12"/>
      <c r="L345" s="12"/>
      <c r="M345" s="12"/>
      <c r="N345" s="12"/>
      <c r="O345" s="12"/>
      <c r="P345" s="12"/>
      <c r="Q345" s="12"/>
      <c r="R345" s="12"/>
      <c r="S345" s="25"/>
      <c r="T345" s="19"/>
      <c r="U345" s="12"/>
      <c r="V345" s="12"/>
      <c r="W345" s="12"/>
      <c r="X345" s="12"/>
      <c r="Y345" s="12"/>
      <c r="Z345" s="12"/>
      <c r="AA345" s="12"/>
      <c r="AB345" s="27"/>
      <c r="AC345" s="12"/>
      <c r="AD345" s="12"/>
      <c r="AE345" s="12"/>
      <c r="AF345" s="12"/>
      <c r="AG345" s="12"/>
      <c r="AH345" s="12"/>
      <c r="AI345" s="12"/>
      <c r="AJ345">
        <f aca="true" t="shared" si="416" ref="AJ345:AJ352">IF(E345="x",1,IF(E345&gt;0,1,""))</f>
      </c>
      <c r="AK345">
        <f aca="true" t="shared" si="417" ref="AK345:AK352">IF(F345="x",1,IF(F345&gt;0,1,""))</f>
      </c>
      <c r="AL345">
        <f aca="true" t="shared" si="418" ref="AL345:AL352">IF(G345="x",1,IF(G345&gt;0,1,""))</f>
      </c>
      <c r="AM345">
        <f aca="true" t="shared" si="419" ref="AM345:AM352">IF(H345="x",1,IF(H345&gt;0,1,""))</f>
      </c>
      <c r="AN345">
        <f aca="true" t="shared" si="420" ref="AN345:AN352">IF(I345="x",1,IF(I345&gt;0,1,""))</f>
      </c>
      <c r="AO345">
        <f aca="true" t="shared" si="421" ref="AO345:AO352">IF(J345="x",1,IF(J345&gt;0,1,""))</f>
      </c>
      <c r="AP345">
        <f t="shared" si="375"/>
      </c>
      <c r="AQ345">
        <f t="shared" si="376"/>
      </c>
      <c r="AR345">
        <f t="shared" si="377"/>
      </c>
      <c r="AS345">
        <f t="shared" si="378"/>
      </c>
      <c r="AT345">
        <f t="shared" si="379"/>
      </c>
      <c r="AU345">
        <f aca="true" t="shared" si="422" ref="AU345:AU352">IF(P345="x",1,IF(P345&gt;0,1,""))</f>
      </c>
      <c r="AV345">
        <f t="shared" si="412"/>
      </c>
      <c r="AW345">
        <f t="shared" si="413"/>
      </c>
      <c r="AX345">
        <f aca="true" t="shared" si="423" ref="AX345:AX352">IF(S345="x",1,IF(S345&gt;0,1,""))</f>
      </c>
      <c r="AY345">
        <f aca="true" t="shared" si="424" ref="AY345:AY352">IF(T345="x",1,IF(T345&gt;0,1,""))</f>
      </c>
      <c r="AZ345">
        <f aca="true" t="shared" si="425" ref="AZ345:AZ352">IF(U345="x",1,IF(U345&gt;0,1,""))</f>
      </c>
      <c r="BA345">
        <f aca="true" t="shared" si="426" ref="BA345:BA352">IF(V345="x",1,IF(V345&gt;0,1,""))</f>
      </c>
      <c r="BB345">
        <f aca="true" t="shared" si="427" ref="BB345:BB352">IF(W345="x",1,IF(W345&gt;0,1,""))</f>
      </c>
      <c r="BC345">
        <f aca="true" t="shared" si="428" ref="BC345:BC352">IF(X345="x",1,IF(X345&gt;0,1,""))</f>
      </c>
      <c r="BD345">
        <f aca="true" t="shared" si="429" ref="BD345:BD352">IF(Y345="x",1,IF(Y345&gt;0,1,""))</f>
      </c>
      <c r="BE345">
        <f aca="true" t="shared" si="430" ref="BE345:BE352">IF(Z345="x",1,IF(Z345&gt;0,1,""))</f>
      </c>
      <c r="BF345">
        <f aca="true" t="shared" si="431" ref="BF345:BF352">IF(AA345="x",1,IF(AA345&gt;0,1,""))</f>
      </c>
      <c r="BG345">
        <f aca="true" t="shared" si="432" ref="BG345:BG352">IF(AB345="x",1,IF(AB345&gt;0,1,""))</f>
      </c>
      <c r="BH345">
        <f aca="true" t="shared" si="433" ref="BH345:BH352">IF(AC345="x",1,IF(AC345&gt;0,1,""))</f>
      </c>
      <c r="BI345">
        <f t="shared" si="414"/>
      </c>
      <c r="BJ345">
        <f t="shared" si="415"/>
      </c>
      <c r="BK345">
        <f t="shared" si="415"/>
      </c>
      <c r="BL345">
        <f aca="true" t="shared" si="434" ref="BL345:BL352">IF(AG345="x",1,IF(AG345&gt;0,1,""))</f>
      </c>
      <c r="BM345">
        <f aca="true" t="shared" si="435" ref="BM345:BM352">IF(AH345="x",1,IF(AH345&gt;0,1,""))</f>
      </c>
      <c r="BN345" s="10">
        <f t="shared" si="383"/>
        <v>0</v>
      </c>
      <c r="BO345" s="11">
        <f t="shared" si="384"/>
        <v>0</v>
      </c>
      <c r="BP345" s="11">
        <f t="shared" si="385"/>
        <v>0</v>
      </c>
      <c r="BQ345" s="11">
        <f t="shared" si="386"/>
        <v>0</v>
      </c>
      <c r="BR345" s="11">
        <f t="shared" si="387"/>
        <v>0</v>
      </c>
      <c r="BS345" s="11">
        <f t="shared" si="388"/>
        <v>0</v>
      </c>
      <c r="BT345" s="11">
        <f t="shared" si="389"/>
        <v>0</v>
      </c>
      <c r="BU345" s="11">
        <f t="shared" si="390"/>
        <v>0</v>
      </c>
      <c r="BV345" s="11">
        <f t="shared" si="391"/>
        <v>0</v>
      </c>
      <c r="BW345" s="11">
        <f t="shared" si="392"/>
        <v>0</v>
      </c>
      <c r="BX345" s="11">
        <f t="shared" si="393"/>
        <v>0</v>
      </c>
      <c r="BY345" s="11">
        <f t="shared" si="394"/>
        <v>0</v>
      </c>
      <c r="BZ345" s="11">
        <f t="shared" si="395"/>
        <v>0</v>
      </c>
      <c r="CA345" s="11">
        <f t="shared" si="396"/>
        <v>0</v>
      </c>
      <c r="CB345" s="11">
        <f t="shared" si="397"/>
        <v>0</v>
      </c>
      <c r="CC345" s="11">
        <f t="shared" si="398"/>
        <v>0</v>
      </c>
      <c r="CD345" s="11">
        <f t="shared" si="399"/>
        <v>0</v>
      </c>
      <c r="CE345" s="11">
        <f t="shared" si="400"/>
        <v>0</v>
      </c>
      <c r="CF345" s="11">
        <f t="shared" si="401"/>
        <v>0</v>
      </c>
      <c r="CG345" s="11">
        <f t="shared" si="402"/>
        <v>0</v>
      </c>
      <c r="CH345" s="11">
        <f t="shared" si="403"/>
        <v>0</v>
      </c>
      <c r="CI345" s="11">
        <f t="shared" si="404"/>
        <v>0</v>
      </c>
      <c r="CJ345" s="11">
        <f t="shared" si="405"/>
        <v>0</v>
      </c>
      <c r="CK345" s="11">
        <f t="shared" si="406"/>
        <v>0</v>
      </c>
      <c r="CL345" s="11">
        <f t="shared" si="407"/>
        <v>0</v>
      </c>
      <c r="CM345" s="11">
        <f t="shared" si="408"/>
        <v>0</v>
      </c>
      <c r="CN345" s="11">
        <f t="shared" si="409"/>
        <v>0</v>
      </c>
      <c r="CO345" s="11">
        <f t="shared" si="410"/>
        <v>0</v>
      </c>
      <c r="CQ345">
        <f t="shared" si="411"/>
        <v>0</v>
      </c>
    </row>
    <row r="346" spans="1:95" ht="12.75">
      <c r="A346" s="7" t="s">
        <v>12</v>
      </c>
      <c r="B346" s="13">
        <f t="shared" si="380"/>
        <v>0</v>
      </c>
      <c r="C346" s="14">
        <f t="shared" si="381"/>
        <v>0</v>
      </c>
      <c r="D346" s="20">
        <f t="shared" si="382"/>
        <v>0</v>
      </c>
      <c r="E346" s="19"/>
      <c r="F346" s="12"/>
      <c r="G346" s="12"/>
      <c r="H346" s="12"/>
      <c r="I346" s="12"/>
      <c r="J346" s="12"/>
      <c r="L346" s="12"/>
      <c r="M346" s="12"/>
      <c r="N346" s="12"/>
      <c r="O346" s="12"/>
      <c r="P346" s="12"/>
      <c r="Q346" s="12"/>
      <c r="R346" s="12"/>
      <c r="S346" s="25"/>
      <c r="T346" s="19"/>
      <c r="U346" s="12"/>
      <c r="V346" s="12"/>
      <c r="W346" s="12"/>
      <c r="X346" s="12"/>
      <c r="Y346" s="12"/>
      <c r="Z346" s="12"/>
      <c r="AA346" s="12"/>
      <c r="AB346" s="27"/>
      <c r="AC346" s="12"/>
      <c r="AD346" s="12"/>
      <c r="AE346" s="12"/>
      <c r="AF346" s="12"/>
      <c r="AG346" s="12"/>
      <c r="AH346" s="12"/>
      <c r="AI346" s="12"/>
      <c r="AJ346">
        <f t="shared" si="416"/>
      </c>
      <c r="AK346">
        <f t="shared" si="417"/>
      </c>
      <c r="AL346">
        <f t="shared" si="418"/>
      </c>
      <c r="AM346">
        <f t="shared" si="419"/>
      </c>
      <c r="AN346">
        <f t="shared" si="420"/>
      </c>
      <c r="AO346">
        <f t="shared" si="421"/>
      </c>
      <c r="AP346">
        <f aca="true" t="shared" si="436" ref="AP346:AP352">IF(K346="x",1,IF(K346&gt;0,1,""))</f>
      </c>
      <c r="AQ346">
        <f aca="true" t="shared" si="437" ref="AQ346:AQ352">IF(L346="x",1,IF(L346&gt;0,1,""))</f>
      </c>
      <c r="AR346">
        <f aca="true" t="shared" si="438" ref="AR346:AR352">IF(M346="x",1,IF(M346&gt;0,1,""))</f>
      </c>
      <c r="AS346">
        <f aca="true" t="shared" si="439" ref="AS346:AS352">IF(N346="x",1,IF(N346&gt;0,1,""))</f>
      </c>
      <c r="AT346">
        <f aca="true" t="shared" si="440" ref="AT346:AT352">IF(O346="x",1,IF(O346&gt;0,1,""))</f>
      </c>
      <c r="AU346">
        <f t="shared" si="422"/>
      </c>
      <c r="AV346">
        <f t="shared" si="412"/>
      </c>
      <c r="AW346">
        <f t="shared" si="413"/>
      </c>
      <c r="AX346">
        <f t="shared" si="423"/>
      </c>
      <c r="AY346">
        <f t="shared" si="424"/>
      </c>
      <c r="AZ346">
        <f t="shared" si="425"/>
      </c>
      <c r="BA346">
        <f t="shared" si="426"/>
      </c>
      <c r="BB346">
        <f t="shared" si="427"/>
      </c>
      <c r="BC346">
        <f t="shared" si="428"/>
      </c>
      <c r="BD346">
        <f t="shared" si="429"/>
      </c>
      <c r="BE346">
        <f t="shared" si="430"/>
      </c>
      <c r="BF346">
        <f t="shared" si="431"/>
      </c>
      <c r="BG346">
        <f t="shared" si="432"/>
      </c>
      <c r="BH346">
        <f t="shared" si="433"/>
      </c>
      <c r="BI346">
        <f t="shared" si="414"/>
      </c>
      <c r="BJ346">
        <f t="shared" si="415"/>
      </c>
      <c r="BK346">
        <f t="shared" si="415"/>
      </c>
      <c r="BL346">
        <f t="shared" si="434"/>
      </c>
      <c r="BM346">
        <f t="shared" si="435"/>
      </c>
      <c r="BN346" s="10">
        <f t="shared" si="383"/>
        <v>0</v>
      </c>
      <c r="BO346" s="11">
        <f t="shared" si="384"/>
        <v>0</v>
      </c>
      <c r="BP346" s="11">
        <f t="shared" si="385"/>
        <v>0</v>
      </c>
      <c r="BQ346" s="11">
        <f t="shared" si="386"/>
        <v>0</v>
      </c>
      <c r="BR346" s="11">
        <f t="shared" si="387"/>
        <v>0</v>
      </c>
      <c r="BS346" s="11">
        <f t="shared" si="388"/>
        <v>0</v>
      </c>
      <c r="BT346" s="11">
        <f t="shared" si="389"/>
        <v>0</v>
      </c>
      <c r="BU346" s="11">
        <f t="shared" si="390"/>
        <v>0</v>
      </c>
      <c r="BV346" s="11">
        <f t="shared" si="391"/>
        <v>0</v>
      </c>
      <c r="BW346" s="11">
        <f t="shared" si="392"/>
        <v>0</v>
      </c>
      <c r="BX346" s="11">
        <f t="shared" si="393"/>
        <v>0</v>
      </c>
      <c r="BY346" s="11">
        <f t="shared" si="394"/>
        <v>0</v>
      </c>
      <c r="BZ346" s="11">
        <f t="shared" si="395"/>
        <v>0</v>
      </c>
      <c r="CA346" s="11">
        <f t="shared" si="396"/>
        <v>0</v>
      </c>
      <c r="CB346" s="11">
        <f t="shared" si="397"/>
        <v>0</v>
      </c>
      <c r="CC346" s="11">
        <f t="shared" si="398"/>
        <v>0</v>
      </c>
      <c r="CD346" s="11">
        <f t="shared" si="399"/>
        <v>0</v>
      </c>
      <c r="CE346" s="11">
        <f t="shared" si="400"/>
        <v>0</v>
      </c>
      <c r="CF346" s="11">
        <f t="shared" si="401"/>
        <v>0</v>
      </c>
      <c r="CG346" s="11">
        <f t="shared" si="402"/>
        <v>0</v>
      </c>
      <c r="CH346" s="11">
        <f t="shared" si="403"/>
        <v>0</v>
      </c>
      <c r="CI346" s="11">
        <f t="shared" si="404"/>
        <v>0</v>
      </c>
      <c r="CJ346" s="11">
        <f t="shared" si="405"/>
        <v>0</v>
      </c>
      <c r="CK346" s="11">
        <f t="shared" si="406"/>
        <v>0</v>
      </c>
      <c r="CL346" s="11">
        <f t="shared" si="407"/>
        <v>0</v>
      </c>
      <c r="CM346" s="11">
        <f t="shared" si="408"/>
        <v>0</v>
      </c>
      <c r="CN346" s="11">
        <f t="shared" si="409"/>
        <v>0</v>
      </c>
      <c r="CO346" s="11">
        <f t="shared" si="410"/>
        <v>0</v>
      </c>
      <c r="CQ346">
        <f t="shared" si="411"/>
        <v>0</v>
      </c>
    </row>
    <row r="347" spans="1:95" ht="12.75">
      <c r="A347" s="7" t="s">
        <v>12</v>
      </c>
      <c r="B347" s="13">
        <f t="shared" si="380"/>
        <v>0</v>
      </c>
      <c r="C347" s="14">
        <f t="shared" si="381"/>
        <v>0</v>
      </c>
      <c r="D347" s="20">
        <f t="shared" si="382"/>
        <v>0</v>
      </c>
      <c r="E347" s="19"/>
      <c r="F347" s="12"/>
      <c r="G347" s="12"/>
      <c r="H347" s="12"/>
      <c r="I347" s="12"/>
      <c r="J347" s="12"/>
      <c r="L347" s="12"/>
      <c r="M347" s="12"/>
      <c r="N347" s="12"/>
      <c r="O347" s="12"/>
      <c r="P347" s="12"/>
      <c r="Q347" s="12"/>
      <c r="R347" s="12"/>
      <c r="S347" s="25"/>
      <c r="T347" s="19"/>
      <c r="U347" s="12"/>
      <c r="V347" s="12"/>
      <c r="W347" s="12"/>
      <c r="X347" s="12"/>
      <c r="Y347" s="12"/>
      <c r="Z347" s="12"/>
      <c r="AA347" s="12"/>
      <c r="AB347" s="27"/>
      <c r="AC347" s="12"/>
      <c r="AD347" s="12"/>
      <c r="AE347" s="12"/>
      <c r="AF347" s="12"/>
      <c r="AG347" s="12"/>
      <c r="AH347" s="12"/>
      <c r="AI347" s="12"/>
      <c r="AJ347">
        <f t="shared" si="416"/>
      </c>
      <c r="AK347">
        <f t="shared" si="417"/>
      </c>
      <c r="AL347">
        <f t="shared" si="418"/>
      </c>
      <c r="AM347">
        <f t="shared" si="419"/>
      </c>
      <c r="AN347">
        <f t="shared" si="420"/>
      </c>
      <c r="AO347">
        <f t="shared" si="421"/>
      </c>
      <c r="AP347">
        <f t="shared" si="436"/>
      </c>
      <c r="AQ347">
        <f t="shared" si="437"/>
      </c>
      <c r="AR347">
        <f t="shared" si="438"/>
      </c>
      <c r="AS347">
        <f t="shared" si="439"/>
      </c>
      <c r="AT347">
        <f t="shared" si="440"/>
      </c>
      <c r="AU347">
        <f t="shared" si="422"/>
      </c>
      <c r="AV347">
        <f t="shared" si="412"/>
      </c>
      <c r="AW347">
        <f t="shared" si="413"/>
      </c>
      <c r="AX347">
        <f t="shared" si="423"/>
      </c>
      <c r="AY347">
        <f t="shared" si="424"/>
      </c>
      <c r="AZ347">
        <f t="shared" si="425"/>
      </c>
      <c r="BA347">
        <f t="shared" si="426"/>
      </c>
      <c r="BB347">
        <f t="shared" si="427"/>
      </c>
      <c r="BC347">
        <f t="shared" si="428"/>
      </c>
      <c r="BD347">
        <f t="shared" si="429"/>
      </c>
      <c r="BE347">
        <f t="shared" si="430"/>
      </c>
      <c r="BF347">
        <f t="shared" si="431"/>
      </c>
      <c r="BG347">
        <f t="shared" si="432"/>
      </c>
      <c r="BH347">
        <f t="shared" si="433"/>
      </c>
      <c r="BI347">
        <f t="shared" si="414"/>
      </c>
      <c r="BJ347">
        <f t="shared" si="415"/>
      </c>
      <c r="BK347">
        <f t="shared" si="415"/>
      </c>
      <c r="BL347">
        <f t="shared" si="434"/>
      </c>
      <c r="BM347">
        <f t="shared" si="435"/>
      </c>
      <c r="BN347" s="10">
        <f t="shared" si="383"/>
        <v>0</v>
      </c>
      <c r="BO347" s="11">
        <f t="shared" si="384"/>
        <v>0</v>
      </c>
      <c r="BP347" s="11">
        <f t="shared" si="385"/>
        <v>0</v>
      </c>
      <c r="BQ347" s="11">
        <f t="shared" si="386"/>
        <v>0</v>
      </c>
      <c r="BR347" s="11">
        <f t="shared" si="387"/>
        <v>0</v>
      </c>
      <c r="BS347" s="11">
        <f t="shared" si="388"/>
        <v>0</v>
      </c>
      <c r="BT347" s="11">
        <f t="shared" si="389"/>
        <v>0</v>
      </c>
      <c r="BU347" s="11">
        <f t="shared" si="390"/>
        <v>0</v>
      </c>
      <c r="BV347" s="11">
        <f t="shared" si="391"/>
        <v>0</v>
      </c>
      <c r="BW347" s="11">
        <f t="shared" si="392"/>
        <v>0</v>
      </c>
      <c r="BX347" s="11">
        <f t="shared" si="393"/>
        <v>0</v>
      </c>
      <c r="BY347" s="11">
        <f t="shared" si="394"/>
        <v>0</v>
      </c>
      <c r="BZ347" s="11">
        <f t="shared" si="395"/>
        <v>0</v>
      </c>
      <c r="CA347" s="11">
        <f t="shared" si="396"/>
        <v>0</v>
      </c>
      <c r="CB347" s="11">
        <f t="shared" si="397"/>
        <v>0</v>
      </c>
      <c r="CC347" s="11">
        <f t="shared" si="398"/>
        <v>0</v>
      </c>
      <c r="CD347" s="11">
        <f t="shared" si="399"/>
        <v>0</v>
      </c>
      <c r="CE347" s="11">
        <f t="shared" si="400"/>
        <v>0</v>
      </c>
      <c r="CF347" s="11">
        <f t="shared" si="401"/>
        <v>0</v>
      </c>
      <c r="CG347" s="11">
        <f t="shared" si="402"/>
        <v>0</v>
      </c>
      <c r="CH347" s="11">
        <f t="shared" si="403"/>
        <v>0</v>
      </c>
      <c r="CI347" s="11">
        <f t="shared" si="404"/>
        <v>0</v>
      </c>
      <c r="CJ347" s="11">
        <f t="shared" si="405"/>
        <v>0</v>
      </c>
      <c r="CK347" s="11">
        <f t="shared" si="406"/>
        <v>0</v>
      </c>
      <c r="CL347" s="11">
        <f t="shared" si="407"/>
        <v>0</v>
      </c>
      <c r="CM347" s="11">
        <f t="shared" si="408"/>
        <v>0</v>
      </c>
      <c r="CN347" s="11">
        <f t="shared" si="409"/>
        <v>0</v>
      </c>
      <c r="CO347" s="11">
        <f t="shared" si="410"/>
        <v>0</v>
      </c>
      <c r="CQ347">
        <f t="shared" si="411"/>
        <v>0</v>
      </c>
    </row>
    <row r="348" spans="1:95" ht="12.75">
      <c r="A348" s="7" t="s">
        <v>12</v>
      </c>
      <c r="B348" s="13">
        <f t="shared" si="380"/>
        <v>0</v>
      </c>
      <c r="C348" s="14">
        <f t="shared" si="381"/>
        <v>0</v>
      </c>
      <c r="D348" s="20">
        <f t="shared" si="382"/>
        <v>0</v>
      </c>
      <c r="E348" s="19"/>
      <c r="F348" s="12"/>
      <c r="G348" s="12"/>
      <c r="H348" s="12"/>
      <c r="I348" s="12"/>
      <c r="J348" s="12"/>
      <c r="L348" s="12"/>
      <c r="M348" s="12"/>
      <c r="N348" s="12"/>
      <c r="O348" s="12"/>
      <c r="P348" s="12"/>
      <c r="Q348" s="12"/>
      <c r="R348" s="12"/>
      <c r="S348" s="25"/>
      <c r="T348" s="19"/>
      <c r="U348" s="12"/>
      <c r="V348" s="12"/>
      <c r="W348" s="12"/>
      <c r="X348" s="12"/>
      <c r="Y348" s="12"/>
      <c r="Z348" s="12"/>
      <c r="AA348" s="12"/>
      <c r="AB348" s="27"/>
      <c r="AC348" s="12"/>
      <c r="AD348" s="12"/>
      <c r="AE348" s="12"/>
      <c r="AF348" s="12"/>
      <c r="AG348" s="12"/>
      <c r="AH348" s="12"/>
      <c r="AI348" s="12"/>
      <c r="AJ348">
        <f t="shared" si="416"/>
      </c>
      <c r="AK348">
        <f t="shared" si="417"/>
      </c>
      <c r="AL348">
        <f t="shared" si="418"/>
      </c>
      <c r="AM348">
        <f t="shared" si="419"/>
      </c>
      <c r="AN348">
        <f t="shared" si="420"/>
      </c>
      <c r="AO348">
        <f t="shared" si="421"/>
      </c>
      <c r="AP348">
        <f t="shared" si="436"/>
      </c>
      <c r="AQ348">
        <f t="shared" si="437"/>
      </c>
      <c r="AR348">
        <f t="shared" si="438"/>
      </c>
      <c r="AS348">
        <f t="shared" si="439"/>
      </c>
      <c r="AT348">
        <f t="shared" si="440"/>
      </c>
      <c r="AU348">
        <f t="shared" si="422"/>
      </c>
      <c r="AV348">
        <f t="shared" si="412"/>
      </c>
      <c r="AW348">
        <f t="shared" si="413"/>
      </c>
      <c r="AX348">
        <f t="shared" si="423"/>
      </c>
      <c r="AY348">
        <f t="shared" si="424"/>
      </c>
      <c r="AZ348">
        <f t="shared" si="425"/>
      </c>
      <c r="BA348">
        <f t="shared" si="426"/>
      </c>
      <c r="BB348">
        <f t="shared" si="427"/>
      </c>
      <c r="BC348">
        <f t="shared" si="428"/>
      </c>
      <c r="BD348">
        <f t="shared" si="429"/>
      </c>
      <c r="BE348">
        <f t="shared" si="430"/>
      </c>
      <c r="BF348">
        <f t="shared" si="431"/>
      </c>
      <c r="BG348">
        <f t="shared" si="432"/>
      </c>
      <c r="BH348">
        <f t="shared" si="433"/>
      </c>
      <c r="BI348">
        <f t="shared" si="414"/>
      </c>
      <c r="BJ348">
        <f t="shared" si="415"/>
      </c>
      <c r="BK348">
        <f t="shared" si="415"/>
      </c>
      <c r="BL348">
        <f t="shared" si="434"/>
      </c>
      <c r="BM348">
        <f t="shared" si="435"/>
      </c>
      <c r="BN348" s="10">
        <f t="shared" si="383"/>
        <v>0</v>
      </c>
      <c r="BO348" s="11">
        <f t="shared" si="384"/>
        <v>0</v>
      </c>
      <c r="BP348" s="11">
        <f t="shared" si="385"/>
        <v>0</v>
      </c>
      <c r="BQ348" s="11">
        <f t="shared" si="386"/>
        <v>0</v>
      </c>
      <c r="BR348" s="11">
        <f t="shared" si="387"/>
        <v>0</v>
      </c>
      <c r="BS348" s="11">
        <f t="shared" si="388"/>
        <v>0</v>
      </c>
      <c r="BT348" s="11">
        <f t="shared" si="389"/>
        <v>0</v>
      </c>
      <c r="BU348" s="11">
        <f t="shared" si="390"/>
        <v>0</v>
      </c>
      <c r="BV348" s="11">
        <f t="shared" si="391"/>
        <v>0</v>
      </c>
      <c r="BW348" s="11">
        <f t="shared" si="392"/>
        <v>0</v>
      </c>
      <c r="BX348" s="11">
        <f t="shared" si="393"/>
        <v>0</v>
      </c>
      <c r="BY348" s="11">
        <f t="shared" si="394"/>
        <v>0</v>
      </c>
      <c r="BZ348" s="11">
        <f t="shared" si="395"/>
        <v>0</v>
      </c>
      <c r="CA348" s="11">
        <f t="shared" si="396"/>
        <v>0</v>
      </c>
      <c r="CB348" s="11">
        <f t="shared" si="397"/>
        <v>0</v>
      </c>
      <c r="CC348" s="11">
        <f t="shared" si="398"/>
        <v>0</v>
      </c>
      <c r="CD348" s="11">
        <f t="shared" si="399"/>
        <v>0</v>
      </c>
      <c r="CE348" s="11">
        <f t="shared" si="400"/>
        <v>0</v>
      </c>
      <c r="CF348" s="11">
        <f t="shared" si="401"/>
        <v>0</v>
      </c>
      <c r="CG348" s="11">
        <f t="shared" si="402"/>
        <v>0</v>
      </c>
      <c r="CH348" s="11">
        <f t="shared" si="403"/>
        <v>0</v>
      </c>
      <c r="CI348" s="11">
        <f t="shared" si="404"/>
        <v>0</v>
      </c>
      <c r="CJ348" s="11">
        <f t="shared" si="405"/>
        <v>0</v>
      </c>
      <c r="CK348" s="11">
        <f t="shared" si="406"/>
        <v>0</v>
      </c>
      <c r="CL348" s="11">
        <f t="shared" si="407"/>
        <v>0</v>
      </c>
      <c r="CM348" s="11">
        <f t="shared" si="408"/>
        <v>0</v>
      </c>
      <c r="CN348" s="11">
        <f t="shared" si="409"/>
        <v>0</v>
      </c>
      <c r="CO348" s="11">
        <f t="shared" si="410"/>
        <v>0</v>
      </c>
      <c r="CQ348">
        <f t="shared" si="411"/>
        <v>0</v>
      </c>
    </row>
    <row r="349" spans="1:95" ht="12.75">
      <c r="A349" s="7" t="s">
        <v>12</v>
      </c>
      <c r="B349" s="13">
        <f t="shared" si="380"/>
        <v>0</v>
      </c>
      <c r="C349" s="14">
        <f t="shared" si="381"/>
        <v>0</v>
      </c>
      <c r="D349" s="20">
        <f t="shared" si="382"/>
        <v>0</v>
      </c>
      <c r="E349" s="19"/>
      <c r="F349" s="12"/>
      <c r="G349" s="12"/>
      <c r="H349" s="12"/>
      <c r="I349" s="12"/>
      <c r="J349" s="12"/>
      <c r="L349" s="12"/>
      <c r="M349" s="12"/>
      <c r="N349" s="12"/>
      <c r="O349" s="12"/>
      <c r="P349" s="12"/>
      <c r="Q349" s="12"/>
      <c r="R349" s="12"/>
      <c r="S349" s="25"/>
      <c r="T349" s="19"/>
      <c r="U349" s="12"/>
      <c r="V349" s="12"/>
      <c r="W349" s="12"/>
      <c r="X349" s="12"/>
      <c r="Y349" s="12"/>
      <c r="Z349" s="12"/>
      <c r="AA349" s="12"/>
      <c r="AB349" s="27"/>
      <c r="AC349" s="12"/>
      <c r="AD349" s="12"/>
      <c r="AE349" s="12"/>
      <c r="AF349" s="12"/>
      <c r="AG349" s="12"/>
      <c r="AH349" s="12"/>
      <c r="AI349" s="12"/>
      <c r="AJ349">
        <f t="shared" si="416"/>
      </c>
      <c r="AK349">
        <f t="shared" si="417"/>
      </c>
      <c r="AL349">
        <f t="shared" si="418"/>
      </c>
      <c r="AM349">
        <f t="shared" si="419"/>
      </c>
      <c r="AN349">
        <f t="shared" si="420"/>
      </c>
      <c r="AO349">
        <f t="shared" si="421"/>
      </c>
      <c r="AP349">
        <f t="shared" si="436"/>
      </c>
      <c r="AQ349">
        <f t="shared" si="437"/>
      </c>
      <c r="AR349">
        <f t="shared" si="438"/>
      </c>
      <c r="AS349">
        <f t="shared" si="439"/>
      </c>
      <c r="AT349">
        <f t="shared" si="440"/>
      </c>
      <c r="AU349">
        <f t="shared" si="422"/>
      </c>
      <c r="AV349">
        <f t="shared" si="412"/>
      </c>
      <c r="AW349">
        <f t="shared" si="413"/>
      </c>
      <c r="AX349">
        <f t="shared" si="423"/>
      </c>
      <c r="AY349">
        <f t="shared" si="424"/>
      </c>
      <c r="AZ349">
        <f t="shared" si="425"/>
      </c>
      <c r="BA349">
        <f t="shared" si="426"/>
      </c>
      <c r="BB349">
        <f t="shared" si="427"/>
      </c>
      <c r="BC349">
        <f t="shared" si="428"/>
      </c>
      <c r="BD349">
        <f t="shared" si="429"/>
      </c>
      <c r="BE349">
        <f t="shared" si="430"/>
      </c>
      <c r="BF349">
        <f t="shared" si="431"/>
      </c>
      <c r="BG349">
        <f t="shared" si="432"/>
      </c>
      <c r="BH349">
        <f t="shared" si="433"/>
      </c>
      <c r="BI349">
        <f t="shared" si="414"/>
      </c>
      <c r="BJ349">
        <f t="shared" si="415"/>
      </c>
      <c r="BK349">
        <f t="shared" si="415"/>
      </c>
      <c r="BL349">
        <f t="shared" si="434"/>
      </c>
      <c r="BM349">
        <f t="shared" si="435"/>
      </c>
      <c r="BN349" s="10">
        <f t="shared" si="383"/>
        <v>0</v>
      </c>
      <c r="BO349" s="11">
        <f t="shared" si="384"/>
        <v>0</v>
      </c>
      <c r="BP349" s="11">
        <f t="shared" si="385"/>
        <v>0</v>
      </c>
      <c r="BQ349" s="11">
        <f t="shared" si="386"/>
        <v>0</v>
      </c>
      <c r="BR349" s="11">
        <f t="shared" si="387"/>
        <v>0</v>
      </c>
      <c r="BS349" s="11">
        <f t="shared" si="388"/>
        <v>0</v>
      </c>
      <c r="BT349" s="11">
        <f t="shared" si="389"/>
        <v>0</v>
      </c>
      <c r="BU349" s="11">
        <f t="shared" si="390"/>
        <v>0</v>
      </c>
      <c r="BV349" s="11">
        <f t="shared" si="391"/>
        <v>0</v>
      </c>
      <c r="BW349" s="11">
        <f t="shared" si="392"/>
        <v>0</v>
      </c>
      <c r="BX349" s="11">
        <f t="shared" si="393"/>
        <v>0</v>
      </c>
      <c r="BY349" s="11">
        <f t="shared" si="394"/>
        <v>0</v>
      </c>
      <c r="BZ349" s="11">
        <f t="shared" si="395"/>
        <v>0</v>
      </c>
      <c r="CA349" s="11">
        <f t="shared" si="396"/>
        <v>0</v>
      </c>
      <c r="CB349" s="11">
        <f t="shared" si="397"/>
        <v>0</v>
      </c>
      <c r="CC349" s="11">
        <f t="shared" si="398"/>
        <v>0</v>
      </c>
      <c r="CD349" s="11">
        <f t="shared" si="399"/>
        <v>0</v>
      </c>
      <c r="CE349" s="11">
        <f t="shared" si="400"/>
        <v>0</v>
      </c>
      <c r="CF349" s="11">
        <f t="shared" si="401"/>
        <v>0</v>
      </c>
      <c r="CG349" s="11">
        <f t="shared" si="402"/>
        <v>0</v>
      </c>
      <c r="CH349" s="11">
        <f t="shared" si="403"/>
        <v>0</v>
      </c>
      <c r="CI349" s="11">
        <f t="shared" si="404"/>
        <v>0</v>
      </c>
      <c r="CJ349" s="11">
        <f t="shared" si="405"/>
        <v>0</v>
      </c>
      <c r="CK349" s="11">
        <f t="shared" si="406"/>
        <v>0</v>
      </c>
      <c r="CL349" s="11">
        <f t="shared" si="407"/>
        <v>0</v>
      </c>
      <c r="CM349" s="11">
        <f t="shared" si="408"/>
        <v>0</v>
      </c>
      <c r="CN349" s="11">
        <f t="shared" si="409"/>
        <v>0</v>
      </c>
      <c r="CO349" s="11">
        <f t="shared" si="410"/>
        <v>0</v>
      </c>
      <c r="CQ349">
        <f t="shared" si="411"/>
        <v>0</v>
      </c>
    </row>
    <row r="350" spans="1:95" ht="12.75">
      <c r="A350" s="7" t="s">
        <v>12</v>
      </c>
      <c r="B350" s="13">
        <f t="shared" si="380"/>
        <v>0</v>
      </c>
      <c r="C350" s="14">
        <f t="shared" si="381"/>
        <v>0</v>
      </c>
      <c r="D350" s="20">
        <f t="shared" si="382"/>
        <v>0</v>
      </c>
      <c r="E350" s="19"/>
      <c r="F350" s="12"/>
      <c r="G350" s="12"/>
      <c r="H350" s="12"/>
      <c r="I350" s="12"/>
      <c r="J350" s="12"/>
      <c r="L350" s="12"/>
      <c r="M350" s="12"/>
      <c r="N350" s="12"/>
      <c r="O350" s="12"/>
      <c r="P350" s="12"/>
      <c r="Q350" s="12"/>
      <c r="R350" s="12"/>
      <c r="S350" s="25"/>
      <c r="T350" s="19"/>
      <c r="U350" s="12"/>
      <c r="V350" s="12"/>
      <c r="W350" s="12"/>
      <c r="X350" s="12"/>
      <c r="Y350" s="12"/>
      <c r="Z350" s="12"/>
      <c r="AA350" s="12"/>
      <c r="AB350" s="27"/>
      <c r="AC350" s="12"/>
      <c r="AD350" s="12"/>
      <c r="AE350" s="12"/>
      <c r="AF350" s="12"/>
      <c r="AG350" s="12"/>
      <c r="AH350" s="12"/>
      <c r="AI350" s="12"/>
      <c r="AJ350">
        <f t="shared" si="416"/>
      </c>
      <c r="AK350">
        <f t="shared" si="417"/>
      </c>
      <c r="AL350">
        <f t="shared" si="418"/>
      </c>
      <c r="AM350">
        <f t="shared" si="419"/>
      </c>
      <c r="AN350">
        <f t="shared" si="420"/>
      </c>
      <c r="AO350">
        <f t="shared" si="421"/>
      </c>
      <c r="AP350">
        <f t="shared" si="436"/>
      </c>
      <c r="AQ350">
        <f t="shared" si="437"/>
      </c>
      <c r="AR350">
        <f t="shared" si="438"/>
      </c>
      <c r="AS350">
        <f t="shared" si="439"/>
      </c>
      <c r="AT350">
        <f t="shared" si="440"/>
      </c>
      <c r="AU350">
        <f t="shared" si="422"/>
      </c>
      <c r="AV350">
        <f t="shared" si="412"/>
      </c>
      <c r="AW350">
        <f t="shared" si="413"/>
      </c>
      <c r="AX350">
        <f t="shared" si="423"/>
      </c>
      <c r="AY350">
        <f t="shared" si="424"/>
      </c>
      <c r="AZ350">
        <f t="shared" si="425"/>
      </c>
      <c r="BA350">
        <f t="shared" si="426"/>
      </c>
      <c r="BB350">
        <f t="shared" si="427"/>
      </c>
      <c r="BC350">
        <f t="shared" si="428"/>
      </c>
      <c r="BD350">
        <f t="shared" si="429"/>
      </c>
      <c r="BE350">
        <f t="shared" si="430"/>
      </c>
      <c r="BF350">
        <f t="shared" si="431"/>
      </c>
      <c r="BG350">
        <f t="shared" si="432"/>
      </c>
      <c r="BH350">
        <f t="shared" si="433"/>
      </c>
      <c r="BI350">
        <f t="shared" si="414"/>
      </c>
      <c r="BJ350">
        <f t="shared" si="415"/>
      </c>
      <c r="BK350">
        <f t="shared" si="415"/>
      </c>
      <c r="BL350">
        <f t="shared" si="434"/>
      </c>
      <c r="BM350">
        <f t="shared" si="435"/>
      </c>
      <c r="BN350" s="10">
        <f t="shared" si="383"/>
        <v>0</v>
      </c>
      <c r="BO350" s="11">
        <f t="shared" si="384"/>
        <v>0</v>
      </c>
      <c r="BP350" s="11">
        <f t="shared" si="385"/>
        <v>0</v>
      </c>
      <c r="BQ350" s="11">
        <f t="shared" si="386"/>
        <v>0</v>
      </c>
      <c r="BR350" s="11">
        <f t="shared" si="387"/>
        <v>0</v>
      </c>
      <c r="BS350" s="11">
        <f t="shared" si="388"/>
        <v>0</v>
      </c>
      <c r="BT350" s="11">
        <f t="shared" si="389"/>
        <v>0</v>
      </c>
      <c r="BU350" s="11">
        <f t="shared" si="390"/>
        <v>0</v>
      </c>
      <c r="BV350" s="11">
        <f t="shared" si="391"/>
        <v>0</v>
      </c>
      <c r="BW350" s="11">
        <f t="shared" si="392"/>
        <v>0</v>
      </c>
      <c r="BX350" s="11">
        <f t="shared" si="393"/>
        <v>0</v>
      </c>
      <c r="BY350" s="11">
        <f t="shared" si="394"/>
        <v>0</v>
      </c>
      <c r="BZ350" s="11">
        <f t="shared" si="395"/>
        <v>0</v>
      </c>
      <c r="CA350" s="11">
        <f t="shared" si="396"/>
        <v>0</v>
      </c>
      <c r="CB350" s="11">
        <f t="shared" si="397"/>
        <v>0</v>
      </c>
      <c r="CC350" s="11">
        <f t="shared" si="398"/>
        <v>0</v>
      </c>
      <c r="CD350" s="11">
        <f t="shared" si="399"/>
        <v>0</v>
      </c>
      <c r="CE350" s="11">
        <f t="shared" si="400"/>
        <v>0</v>
      </c>
      <c r="CF350" s="11">
        <f t="shared" si="401"/>
        <v>0</v>
      </c>
      <c r="CG350" s="11">
        <f t="shared" si="402"/>
        <v>0</v>
      </c>
      <c r="CH350" s="11">
        <f t="shared" si="403"/>
        <v>0</v>
      </c>
      <c r="CI350" s="11">
        <f t="shared" si="404"/>
        <v>0</v>
      </c>
      <c r="CJ350" s="11">
        <f t="shared" si="405"/>
        <v>0</v>
      </c>
      <c r="CK350" s="11">
        <f t="shared" si="406"/>
        <v>0</v>
      </c>
      <c r="CL350" s="11">
        <f t="shared" si="407"/>
        <v>0</v>
      </c>
      <c r="CM350" s="11">
        <f t="shared" si="408"/>
        <v>0</v>
      </c>
      <c r="CN350" s="11">
        <f t="shared" si="409"/>
        <v>0</v>
      </c>
      <c r="CO350" s="11">
        <f t="shared" si="410"/>
        <v>0</v>
      </c>
      <c r="CQ350">
        <f t="shared" si="411"/>
        <v>0</v>
      </c>
    </row>
    <row r="351" spans="1:95" ht="12.75">
      <c r="A351" s="7" t="s">
        <v>12</v>
      </c>
      <c r="B351" s="13">
        <f t="shared" si="380"/>
        <v>0</v>
      </c>
      <c r="C351" s="14">
        <f t="shared" si="381"/>
        <v>0</v>
      </c>
      <c r="D351" s="20">
        <f t="shared" si="382"/>
        <v>0</v>
      </c>
      <c r="E351" s="19"/>
      <c r="F351" s="12"/>
      <c r="G351" s="12"/>
      <c r="H351" s="12"/>
      <c r="I351" s="12"/>
      <c r="J351" s="12"/>
      <c r="L351" s="12"/>
      <c r="M351" s="12"/>
      <c r="N351" s="12"/>
      <c r="O351" s="12"/>
      <c r="P351" s="12"/>
      <c r="Q351" s="12"/>
      <c r="R351" s="12"/>
      <c r="S351" s="25"/>
      <c r="T351" s="19"/>
      <c r="U351" s="12"/>
      <c r="V351" s="12"/>
      <c r="W351" s="12"/>
      <c r="X351" s="12"/>
      <c r="Y351" s="12"/>
      <c r="Z351" s="12"/>
      <c r="AA351" s="12"/>
      <c r="AB351" s="27"/>
      <c r="AC351" s="12"/>
      <c r="AD351" s="12"/>
      <c r="AE351" s="12"/>
      <c r="AF351" s="12"/>
      <c r="AG351" s="12"/>
      <c r="AH351" s="12"/>
      <c r="AI351" s="12"/>
      <c r="AJ351">
        <f t="shared" si="416"/>
      </c>
      <c r="AK351">
        <f t="shared" si="417"/>
      </c>
      <c r="AL351">
        <f t="shared" si="418"/>
      </c>
      <c r="AM351">
        <f t="shared" si="419"/>
      </c>
      <c r="AN351">
        <f t="shared" si="420"/>
      </c>
      <c r="AO351">
        <f t="shared" si="421"/>
      </c>
      <c r="AP351">
        <f t="shared" si="436"/>
      </c>
      <c r="AQ351">
        <f t="shared" si="437"/>
      </c>
      <c r="AR351">
        <f t="shared" si="438"/>
      </c>
      <c r="AS351">
        <f t="shared" si="439"/>
      </c>
      <c r="AT351">
        <f t="shared" si="440"/>
      </c>
      <c r="AU351">
        <f t="shared" si="422"/>
      </c>
      <c r="AV351">
        <f t="shared" si="412"/>
      </c>
      <c r="AW351">
        <f t="shared" si="413"/>
      </c>
      <c r="AX351">
        <f t="shared" si="423"/>
      </c>
      <c r="AY351">
        <f t="shared" si="424"/>
      </c>
      <c r="AZ351">
        <f t="shared" si="425"/>
      </c>
      <c r="BA351">
        <f t="shared" si="426"/>
      </c>
      <c r="BB351">
        <f t="shared" si="427"/>
      </c>
      <c r="BC351">
        <f t="shared" si="428"/>
      </c>
      <c r="BD351">
        <f t="shared" si="429"/>
      </c>
      <c r="BE351">
        <f t="shared" si="430"/>
      </c>
      <c r="BF351">
        <f t="shared" si="431"/>
      </c>
      <c r="BG351">
        <f t="shared" si="432"/>
      </c>
      <c r="BH351">
        <f t="shared" si="433"/>
      </c>
      <c r="BI351">
        <f t="shared" si="414"/>
      </c>
      <c r="BJ351">
        <f t="shared" si="415"/>
      </c>
      <c r="BK351">
        <f t="shared" si="415"/>
      </c>
      <c r="BL351">
        <f t="shared" si="434"/>
      </c>
      <c r="BM351">
        <f t="shared" si="435"/>
      </c>
      <c r="BN351" s="10">
        <f t="shared" si="383"/>
        <v>0</v>
      </c>
      <c r="BO351" s="11">
        <f t="shared" si="384"/>
        <v>0</v>
      </c>
      <c r="BP351" s="11">
        <f t="shared" si="385"/>
        <v>0</v>
      </c>
      <c r="BQ351" s="11">
        <f t="shared" si="386"/>
        <v>0</v>
      </c>
      <c r="BR351" s="11">
        <f t="shared" si="387"/>
        <v>0</v>
      </c>
      <c r="BS351" s="11">
        <f t="shared" si="388"/>
        <v>0</v>
      </c>
      <c r="BT351" s="11">
        <f t="shared" si="389"/>
        <v>0</v>
      </c>
      <c r="BU351" s="11">
        <f t="shared" si="390"/>
        <v>0</v>
      </c>
      <c r="BV351" s="11">
        <f t="shared" si="391"/>
        <v>0</v>
      </c>
      <c r="BW351" s="11">
        <f t="shared" si="392"/>
        <v>0</v>
      </c>
      <c r="BX351" s="11">
        <f t="shared" si="393"/>
        <v>0</v>
      </c>
      <c r="BY351" s="11">
        <f t="shared" si="394"/>
        <v>0</v>
      </c>
      <c r="BZ351" s="11">
        <f t="shared" si="395"/>
        <v>0</v>
      </c>
      <c r="CA351" s="11">
        <f t="shared" si="396"/>
        <v>0</v>
      </c>
      <c r="CB351" s="11">
        <f t="shared" si="397"/>
        <v>0</v>
      </c>
      <c r="CC351" s="11">
        <f t="shared" si="398"/>
        <v>0</v>
      </c>
      <c r="CD351" s="11">
        <f t="shared" si="399"/>
        <v>0</v>
      </c>
      <c r="CE351" s="11">
        <f t="shared" si="400"/>
        <v>0</v>
      </c>
      <c r="CF351" s="11">
        <f t="shared" si="401"/>
        <v>0</v>
      </c>
      <c r="CG351" s="11">
        <f t="shared" si="402"/>
        <v>0</v>
      </c>
      <c r="CH351" s="11">
        <f t="shared" si="403"/>
        <v>0</v>
      </c>
      <c r="CI351" s="11">
        <f t="shared" si="404"/>
        <v>0</v>
      </c>
      <c r="CJ351" s="11">
        <f t="shared" si="405"/>
        <v>0</v>
      </c>
      <c r="CK351" s="11">
        <f t="shared" si="406"/>
        <v>0</v>
      </c>
      <c r="CL351" s="11">
        <f t="shared" si="407"/>
        <v>0</v>
      </c>
      <c r="CM351" s="11">
        <f t="shared" si="408"/>
        <v>0</v>
      </c>
      <c r="CN351" s="11">
        <f t="shared" si="409"/>
        <v>0</v>
      </c>
      <c r="CO351" s="11">
        <f t="shared" si="410"/>
        <v>0</v>
      </c>
      <c r="CQ351">
        <f t="shared" si="411"/>
        <v>0</v>
      </c>
    </row>
    <row r="352" spans="1:95" ht="12.75">
      <c r="A352" s="7" t="s">
        <v>12</v>
      </c>
      <c r="B352" s="13">
        <f t="shared" si="380"/>
        <v>0</v>
      </c>
      <c r="C352" s="14">
        <f t="shared" si="381"/>
        <v>1</v>
      </c>
      <c r="D352" s="14"/>
      <c r="E352" s="13"/>
      <c r="F352" s="7"/>
      <c r="G352" s="7"/>
      <c r="H352" s="7" t="s">
        <v>1</v>
      </c>
      <c r="I352" s="7"/>
      <c r="J352" s="7"/>
      <c r="L352" s="14"/>
      <c r="M352" s="14"/>
      <c r="N352" s="14"/>
      <c r="O352" s="20"/>
      <c r="P352" s="12"/>
      <c r="Q352" s="12"/>
      <c r="R352" s="12"/>
      <c r="S352" s="25"/>
      <c r="T352" s="19"/>
      <c r="U352" s="12"/>
      <c r="V352" s="12"/>
      <c r="W352" s="12"/>
      <c r="X352" s="7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>
        <f t="shared" si="416"/>
      </c>
      <c r="AK352">
        <f t="shared" si="417"/>
      </c>
      <c r="AL352">
        <f t="shared" si="418"/>
      </c>
      <c r="AM352">
        <f t="shared" si="419"/>
        <v>1</v>
      </c>
      <c r="AN352">
        <f t="shared" si="420"/>
      </c>
      <c r="AO352">
        <f t="shared" si="421"/>
      </c>
      <c r="AP352">
        <f t="shared" si="436"/>
      </c>
      <c r="AQ352">
        <f t="shared" si="437"/>
      </c>
      <c r="AR352">
        <f t="shared" si="438"/>
      </c>
      <c r="AS352">
        <f t="shared" si="439"/>
      </c>
      <c r="AT352">
        <f t="shared" si="440"/>
      </c>
      <c r="AU352">
        <f t="shared" si="422"/>
      </c>
      <c r="AV352">
        <f t="shared" si="412"/>
      </c>
      <c r="AW352">
        <f t="shared" si="413"/>
      </c>
      <c r="AX352">
        <f t="shared" si="423"/>
      </c>
      <c r="AY352">
        <f t="shared" si="424"/>
      </c>
      <c r="AZ352">
        <f t="shared" si="425"/>
      </c>
      <c r="BA352">
        <f t="shared" si="426"/>
      </c>
      <c r="BB352">
        <f t="shared" si="427"/>
      </c>
      <c r="BC352">
        <f t="shared" si="428"/>
      </c>
      <c r="BD352">
        <f t="shared" si="429"/>
      </c>
      <c r="BE352">
        <f t="shared" si="430"/>
      </c>
      <c r="BF352">
        <f t="shared" si="431"/>
      </c>
      <c r="BG352">
        <f t="shared" si="432"/>
      </c>
      <c r="BH352">
        <f t="shared" si="433"/>
      </c>
      <c r="BI352">
        <f t="shared" si="414"/>
      </c>
      <c r="BJ352">
        <f t="shared" si="415"/>
      </c>
      <c r="BK352">
        <f t="shared" si="415"/>
      </c>
      <c r="BL352">
        <f t="shared" si="434"/>
      </c>
      <c r="BM352">
        <f t="shared" si="435"/>
      </c>
      <c r="BN352" s="10">
        <f t="shared" si="383"/>
        <v>0</v>
      </c>
      <c r="BO352" s="11">
        <f t="shared" si="384"/>
        <v>0</v>
      </c>
      <c r="BP352" s="11">
        <f t="shared" si="385"/>
        <v>0</v>
      </c>
      <c r="BQ352" s="11">
        <f t="shared" si="386"/>
        <v>0</v>
      </c>
      <c r="BR352" s="11">
        <f t="shared" si="387"/>
        <v>0</v>
      </c>
      <c r="BS352" s="11">
        <f t="shared" si="388"/>
        <v>0</v>
      </c>
      <c r="BT352" s="11">
        <f t="shared" si="389"/>
        <v>0</v>
      </c>
      <c r="BU352" s="11">
        <f t="shared" si="390"/>
        <v>0</v>
      </c>
      <c r="BV352" s="11">
        <f t="shared" si="391"/>
        <v>0</v>
      </c>
      <c r="BW352" s="11">
        <f t="shared" si="392"/>
        <v>0</v>
      </c>
      <c r="BX352" s="11">
        <f t="shared" si="393"/>
        <v>0</v>
      </c>
      <c r="BY352" s="11">
        <f t="shared" si="394"/>
        <v>0</v>
      </c>
      <c r="BZ352" s="11">
        <f t="shared" si="395"/>
        <v>0</v>
      </c>
      <c r="CA352" s="11">
        <f t="shared" si="396"/>
        <v>0</v>
      </c>
      <c r="CB352" s="11">
        <f t="shared" si="397"/>
        <v>0</v>
      </c>
      <c r="CC352" s="11">
        <f t="shared" si="398"/>
        <v>0</v>
      </c>
      <c r="CD352" s="11">
        <f t="shared" si="399"/>
        <v>0</v>
      </c>
      <c r="CE352" s="11">
        <f t="shared" si="400"/>
        <v>0</v>
      </c>
      <c r="CF352" s="11">
        <f t="shared" si="401"/>
        <v>0</v>
      </c>
      <c r="CG352" s="11">
        <f t="shared" si="402"/>
        <v>0</v>
      </c>
      <c r="CH352" s="11">
        <f t="shared" si="403"/>
        <v>0</v>
      </c>
      <c r="CI352" s="11">
        <f t="shared" si="404"/>
        <v>0</v>
      </c>
      <c r="CJ352" s="11">
        <f t="shared" si="405"/>
        <v>0</v>
      </c>
      <c r="CK352" s="11">
        <f t="shared" si="406"/>
        <v>0</v>
      </c>
      <c r="CL352" s="11">
        <f t="shared" si="407"/>
        <v>0</v>
      </c>
      <c r="CM352" s="11">
        <f t="shared" si="408"/>
        <v>0</v>
      </c>
      <c r="CN352" s="11">
        <f t="shared" si="409"/>
        <v>0</v>
      </c>
      <c r="CO352" s="11">
        <f t="shared" si="410"/>
        <v>0</v>
      </c>
      <c r="CQ352">
        <f t="shared" si="411"/>
        <v>0</v>
      </c>
    </row>
    <row r="353" spans="36:65" ht="12.75">
      <c r="AJ353">
        <f aca="true" t="shared" si="441" ref="AJ353:BM353">SUM(AJ7:AJ352)</f>
        <v>68</v>
      </c>
      <c r="AK353">
        <f t="shared" si="441"/>
        <v>55</v>
      </c>
      <c r="AL353">
        <f t="shared" si="441"/>
        <v>103</v>
      </c>
      <c r="AM353">
        <f t="shared" si="441"/>
        <v>91</v>
      </c>
      <c r="AN353">
        <f t="shared" si="441"/>
        <v>83</v>
      </c>
      <c r="AO353">
        <f t="shared" si="441"/>
        <v>0</v>
      </c>
      <c r="AP353">
        <f t="shared" si="441"/>
        <v>31</v>
      </c>
      <c r="AQ353">
        <f t="shared" si="441"/>
        <v>91</v>
      </c>
      <c r="AR353">
        <f t="shared" si="441"/>
        <v>22</v>
      </c>
      <c r="AS353">
        <f t="shared" si="441"/>
        <v>0</v>
      </c>
      <c r="AT353">
        <f t="shared" si="441"/>
        <v>0</v>
      </c>
      <c r="AU353">
        <f t="shared" si="441"/>
        <v>0</v>
      </c>
      <c r="AV353">
        <f t="shared" si="441"/>
        <v>0</v>
      </c>
      <c r="AW353">
        <f t="shared" si="441"/>
        <v>0</v>
      </c>
      <c r="AX353">
        <f t="shared" si="441"/>
        <v>0</v>
      </c>
      <c r="AY353">
        <f t="shared" si="441"/>
        <v>75</v>
      </c>
      <c r="AZ353">
        <f t="shared" si="441"/>
        <v>49</v>
      </c>
      <c r="BA353">
        <f t="shared" si="441"/>
        <v>114</v>
      </c>
      <c r="BB353">
        <f t="shared" si="441"/>
        <v>94</v>
      </c>
      <c r="BC353">
        <f t="shared" si="441"/>
        <v>72</v>
      </c>
      <c r="BD353">
        <f t="shared" si="441"/>
        <v>0</v>
      </c>
      <c r="BE353">
        <f t="shared" si="441"/>
        <v>38</v>
      </c>
      <c r="BF353">
        <f t="shared" si="441"/>
        <v>76</v>
      </c>
      <c r="BG353">
        <f t="shared" si="441"/>
        <v>25</v>
      </c>
      <c r="BH353">
        <f t="shared" si="441"/>
        <v>0</v>
      </c>
      <c r="BI353">
        <f t="shared" si="441"/>
        <v>0</v>
      </c>
      <c r="BJ353">
        <f t="shared" si="441"/>
        <v>0</v>
      </c>
      <c r="BK353">
        <f t="shared" si="441"/>
        <v>0</v>
      </c>
      <c r="BL353">
        <f t="shared" si="441"/>
        <v>0</v>
      </c>
      <c r="BM353">
        <f t="shared" si="441"/>
        <v>0</v>
      </c>
    </row>
    <row r="389" ht="13.5" customHeight="1"/>
  </sheetData>
  <sheetProtection/>
  <autoFilter ref="K74:L78"/>
  <mergeCells count="1">
    <mergeCell ref="A1:AH1"/>
  </mergeCells>
  <conditionalFormatting sqref="D195:D352 O194 D7:D193">
    <cfRule type="cellIs" priority="1" dxfId="1" operator="equal" stopIfTrue="1">
      <formula>0</formula>
    </cfRule>
  </conditionalFormatting>
  <printOptions gridLines="1" horizontalCentered="1" verticalCentered="1"/>
  <pageMargins left="0.25" right="0.59" top="0.4" bottom="0.3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King Golf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King</dc:creator>
  <cp:keywords/>
  <dc:description/>
  <cp:lastModifiedBy>Main</cp:lastModifiedBy>
  <cp:lastPrinted>2011-04-14T03:34:52Z</cp:lastPrinted>
  <dcterms:created xsi:type="dcterms:W3CDTF">2008-01-18T03:15:16Z</dcterms:created>
  <dcterms:modified xsi:type="dcterms:W3CDTF">2011-08-17T14:27:06Z</dcterms:modified>
  <cp:category/>
  <cp:version/>
  <cp:contentType/>
  <cp:contentStatus/>
</cp:coreProperties>
</file>